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ctificare-anexa.8" sheetId="1" r:id="rId1"/>
  </sheets>
  <definedNames/>
  <calcPr fullCalcOnLoad="1"/>
</workbook>
</file>

<file path=xl/sharedStrings.xml><?xml version="1.0" encoding="utf-8"?>
<sst xmlns="http://schemas.openxmlformats.org/spreadsheetml/2006/main" count="179" uniqueCount="95">
  <si>
    <t>Total Judet</t>
  </si>
  <si>
    <t>Satu Mare</t>
  </si>
  <si>
    <t>Carei</t>
  </si>
  <si>
    <t>Ardud</t>
  </si>
  <si>
    <t>Livada</t>
  </si>
  <si>
    <t>Tasnad</t>
  </si>
  <si>
    <t>Negresti Oas</t>
  </si>
  <si>
    <t>Acas</t>
  </si>
  <si>
    <t>Agris</t>
  </si>
  <si>
    <t>Andrid</t>
  </si>
  <si>
    <t>Apa</t>
  </si>
  <si>
    <t>Batarci</t>
  </si>
  <si>
    <t>Beltiug</t>
  </si>
  <si>
    <t>Berveni</t>
  </si>
  <si>
    <t>Bixad</t>
  </si>
  <si>
    <t>Barsau</t>
  </si>
  <si>
    <t>Bogdand</t>
  </si>
  <si>
    <t>Botiz</t>
  </si>
  <si>
    <t>Calinesti Oas</t>
  </si>
  <si>
    <t>Camarzana</t>
  </si>
  <si>
    <t>Camin</t>
  </si>
  <si>
    <t>Capleni</t>
  </si>
  <si>
    <t>Cauas</t>
  </si>
  <si>
    <t>Cehal</t>
  </si>
  <si>
    <t>Certeze</t>
  </si>
  <si>
    <t>Ciumesti</t>
  </si>
  <si>
    <t>Craidorolt</t>
  </si>
  <si>
    <t>Crucisor</t>
  </si>
  <si>
    <t>Culciu</t>
  </si>
  <si>
    <t>Doba</t>
  </si>
  <si>
    <t>Dorolt</t>
  </si>
  <si>
    <t>Foieni</t>
  </si>
  <si>
    <t>Gherta Mica</t>
  </si>
  <si>
    <t>Halmeu</t>
  </si>
  <si>
    <t>Hodod</t>
  </si>
  <si>
    <t>Homoroade</t>
  </si>
  <si>
    <t>Lazuri</t>
  </si>
  <si>
    <t>Mediesu Aurit</t>
  </si>
  <si>
    <t>Micula</t>
  </si>
  <si>
    <t>Moftin</t>
  </si>
  <si>
    <t>Odoreu</t>
  </si>
  <si>
    <t>Orasu Nou</t>
  </si>
  <si>
    <t>Paulesti</t>
  </si>
  <si>
    <t>Petresti</t>
  </si>
  <si>
    <t>Pir</t>
  </si>
  <si>
    <t>Piscolt</t>
  </si>
  <si>
    <t>Pomi</t>
  </si>
  <si>
    <t xml:space="preserve">Porumbesti </t>
  </si>
  <si>
    <t>Racsa</t>
  </si>
  <si>
    <t>Sanislau</t>
  </si>
  <si>
    <t>Santau</t>
  </si>
  <si>
    <t>Sacaseni</t>
  </si>
  <si>
    <t>Sauca</t>
  </si>
  <si>
    <t>Socond</t>
  </si>
  <si>
    <t>Supur</t>
  </si>
  <si>
    <t>Tarna Mare</t>
  </si>
  <si>
    <t>Terebesti</t>
  </si>
  <si>
    <t>Tiream</t>
  </si>
  <si>
    <t>Tirsolt</t>
  </si>
  <si>
    <t>Turt</t>
  </si>
  <si>
    <t>Turulung</t>
  </si>
  <si>
    <t>Urziceni</t>
  </si>
  <si>
    <t>Valea Vinului</t>
  </si>
  <si>
    <t>Vama</t>
  </si>
  <si>
    <t>Vetis</t>
  </si>
  <si>
    <t>Viile Satu Mare</t>
  </si>
  <si>
    <t>Satu Mare Consiliul Judetean</t>
  </si>
  <si>
    <t>Influente ( + / - )</t>
  </si>
  <si>
    <t>Buget initial</t>
  </si>
  <si>
    <t>Buget actualizat</t>
  </si>
  <si>
    <t>rectificare</t>
  </si>
  <si>
    <t>sume defalcate din tva pt echilibrarea bugetelor locale, diminuate cu 1/2 din excedentul la data de 31.12.2017, potrivit art.6 alin.15; lit.b) din Legea nr.2/2018</t>
  </si>
  <si>
    <t>sume defalcate din tva pt echilibrarea bugetelor locale, diminuate cu 1/2 din excedentul la 31.12.2016</t>
  </si>
  <si>
    <t xml:space="preserve">11 02 06 </t>
  </si>
  <si>
    <t>11.25% si 43%</t>
  </si>
  <si>
    <t>estimare impozit pe venit</t>
  </si>
  <si>
    <r>
      <t xml:space="preserve">impozit pe venit colectat / estimat a fi incasat pe raza unitatii administrativ teritoriale  in anul 2018 - </t>
    </r>
    <r>
      <rPr>
        <b/>
        <i/>
        <sz val="10"/>
        <rFont val="Arial"/>
        <family val="2"/>
      </rPr>
      <t>estimare 100%</t>
    </r>
  </si>
  <si>
    <r>
      <t xml:space="preserve">Alocari directe din impozitul pe venit incasat </t>
    </r>
    <r>
      <rPr>
        <b/>
        <i/>
        <sz val="10"/>
        <rFont val="Arial"/>
        <family val="2"/>
      </rPr>
      <t>11.25% si 43%</t>
    </r>
    <r>
      <rPr>
        <sz val="10"/>
        <rFont val="Arial"/>
        <family val="2"/>
      </rPr>
      <t xml:space="preserve"> (040100)</t>
    </r>
  </si>
  <si>
    <r>
      <t>Alocari directe din impozitul pe venit incasat</t>
    </r>
    <r>
      <rPr>
        <b/>
        <i/>
        <sz val="10"/>
        <rFont val="Arial"/>
        <family val="2"/>
      </rPr>
      <t xml:space="preserve"> 11.25% si 43%</t>
    </r>
    <r>
      <rPr>
        <sz val="10"/>
        <rFont val="Arial"/>
        <family val="2"/>
      </rPr>
      <t xml:space="preserve"> (040100)</t>
    </r>
  </si>
  <si>
    <r>
      <t xml:space="preserve">sume alocate din cota de </t>
    </r>
    <r>
      <rPr>
        <b/>
        <i/>
        <sz val="10"/>
        <rFont val="Arial"/>
        <family val="2"/>
      </rPr>
      <t>17.25%</t>
    </r>
    <r>
      <rPr>
        <sz val="10"/>
        <rFont val="Arial"/>
        <family val="2"/>
      </rPr>
      <t xml:space="preserve"> pt asigurare bug.minum de functionare (040400)</t>
    </r>
  </si>
  <si>
    <r>
      <t>sume alocate din cota de</t>
    </r>
    <r>
      <rPr>
        <b/>
        <i/>
        <sz val="10"/>
        <rFont val="Arial"/>
        <family val="2"/>
      </rPr>
      <t xml:space="preserve"> 17.25%</t>
    </r>
    <r>
      <rPr>
        <sz val="10"/>
        <rFont val="Arial"/>
        <family val="2"/>
      </rPr>
      <t xml:space="preserve"> pt asigurare bug.minum de functionare (040400)</t>
    </r>
  </si>
  <si>
    <t>Sef Administratie</t>
  </si>
  <si>
    <t>Sef Serviciu Buget</t>
  </si>
  <si>
    <t>Sipos Ioan</t>
  </si>
  <si>
    <t>Chis Simona</t>
  </si>
  <si>
    <t xml:space="preserve">S U M E </t>
  </si>
  <si>
    <t>alocate din impozitul pe venit si din sumele defalcate din taxa pe valoarea adaugata pentru</t>
  </si>
  <si>
    <t>echilibrarea bugetelor locale in anul 2018</t>
  </si>
  <si>
    <t>Influente 2018</t>
  </si>
  <si>
    <t>Nr. Crt</t>
  </si>
  <si>
    <t>Unitati Administrativ - Teritoriale</t>
  </si>
  <si>
    <t>Nr. Crt.</t>
  </si>
  <si>
    <t xml:space="preserve">Sipos Ioan  </t>
  </si>
  <si>
    <t xml:space="preserve">    Sef Administratie</t>
  </si>
  <si>
    <t>Anexa nr.1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</si>
</sst>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L_E_I_-;\-* #,##0\ _L_E_I_-;_-* &quot;-&quot;\ _L_E_I_-;_-@_-"/>
    <numFmt numFmtId="174" formatCode="#,##0\ \ \ \ "/>
  </numFmts>
  <fonts count="13">
    <font>
      <sz val="10"/>
      <name val="Arial"/>
      <family val="0"/>
    </font>
    <font>
      <sz val="11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color indexed="8"/>
      <name val="Arial"/>
      <family val="0"/>
    </font>
    <font>
      <sz val="9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1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62">
    <xf numFmtId="0" fontId="0" fillId="0" borderId="0" xfId="0" applyAlignment="1">
      <alignment/>
    </xf>
    <xf numFmtId="1" fontId="5" fillId="0" borderId="2" xfId="23" applyNumberFormat="1" applyFont="1" applyFill="1" applyBorder="1" applyAlignment="1" applyProtection="1">
      <alignment/>
      <protection locked="0"/>
    </xf>
    <xf numFmtId="1" fontId="5" fillId="0" borderId="3" xfId="23" applyNumberFormat="1" applyFont="1" applyFill="1" applyBorder="1" applyAlignment="1" applyProtection="1">
      <alignment/>
      <protection locked="0"/>
    </xf>
    <xf numFmtId="0" fontId="6" fillId="0" borderId="4" xfId="0" applyFont="1" applyBorder="1" applyAlignment="1">
      <alignment/>
    </xf>
    <xf numFmtId="1" fontId="0" fillId="0" borderId="5" xfId="0" applyNumberFormat="1" applyBorder="1" applyAlignment="1">
      <alignment/>
    </xf>
    <xf numFmtId="1" fontId="5" fillId="0" borderId="6" xfId="23" applyNumberFormat="1" applyFont="1" applyFill="1" applyBorder="1" applyAlignment="1" applyProtection="1">
      <alignment/>
      <protection locked="0"/>
    </xf>
    <xf numFmtId="1" fontId="5" fillId="0" borderId="5" xfId="23" applyNumberFormat="1" applyFont="1" applyFill="1" applyBorder="1" applyAlignment="1" applyProtection="1">
      <alignment/>
      <protection locked="0"/>
    </xf>
    <xf numFmtId="1" fontId="6" fillId="0" borderId="5" xfId="0" applyNumberFormat="1" applyFont="1" applyBorder="1" applyAlignment="1">
      <alignment/>
    </xf>
    <xf numFmtId="0" fontId="9" fillId="2" borderId="5" xfId="22" applyNumberFormat="1" applyFont="1" applyFill="1" applyBorder="1" applyProtection="1">
      <alignment/>
      <protection locked="0"/>
    </xf>
    <xf numFmtId="0" fontId="9" fillId="2" borderId="7" xfId="22" applyNumberFormat="1" applyFont="1" applyFill="1" applyBorder="1" applyProtection="1">
      <alignment/>
      <protection locked="0"/>
    </xf>
    <xf numFmtId="0" fontId="9" fillId="2" borderId="4" xfId="22" applyNumberFormat="1" applyFont="1" applyFill="1" applyBorder="1" applyProtection="1">
      <alignment/>
      <protection locked="0"/>
    </xf>
    <xf numFmtId="1" fontId="5" fillId="0" borderId="8" xfId="23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5" xfId="0" applyNumberFormat="1" applyFill="1" applyBorder="1" applyAlignment="1">
      <alignment/>
    </xf>
    <xf numFmtId="0" fontId="12" fillId="3" borderId="9" xfId="0" applyFont="1" applyFill="1" applyBorder="1" applyAlignment="1">
      <alignment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1" fontId="11" fillId="4" borderId="5" xfId="0" applyNumberFormat="1" applyFont="1" applyFill="1" applyBorder="1" applyAlignment="1">
      <alignment/>
    </xf>
    <xf numFmtId="0" fontId="0" fillId="5" borderId="5" xfId="0" applyFont="1" applyFill="1" applyBorder="1" applyAlignment="1">
      <alignment wrapText="1"/>
    </xf>
    <xf numFmtId="1" fontId="6" fillId="5" borderId="5" xfId="0" applyNumberFormat="1" applyFont="1" applyFill="1" applyBorder="1" applyAlignment="1">
      <alignment/>
    </xf>
    <xf numFmtId="1" fontId="7" fillId="5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4" borderId="10" xfId="0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6" fillId="4" borderId="5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7" fillId="5" borderId="1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10" fontId="6" fillId="0" borderId="21" xfId="0" applyNumberFormat="1" applyFont="1" applyBorder="1" applyAlignment="1">
      <alignment/>
    </xf>
    <xf numFmtId="14" fontId="6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4" borderId="13" xfId="0" applyFill="1" applyBorder="1" applyAlignment="1">
      <alignment/>
    </xf>
    <xf numFmtId="1" fontId="0" fillId="0" borderId="22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0" fontId="0" fillId="4" borderId="18" xfId="0" applyFill="1" applyBorder="1" applyAlignment="1">
      <alignment/>
    </xf>
    <xf numFmtId="0" fontId="6" fillId="0" borderId="4" xfId="0" applyFont="1" applyBorder="1" applyAlignment="1">
      <alignment wrapText="1"/>
    </xf>
  </cellXfs>
  <cellStyles count="12">
    <cellStyle name="Normal" xfId="0"/>
    <cellStyle name="Comma" xfId="15"/>
    <cellStyle name="Comma [0]" xfId="16"/>
    <cellStyle name="cucu" xfId="17"/>
    <cellStyle name="Currency" xfId="18"/>
    <cellStyle name="Currency [0]" xfId="19"/>
    <cellStyle name="Followed Hyperlink" xfId="20"/>
    <cellStyle name="Hyperlink" xfId="21"/>
    <cellStyle name="Normal_pers Query" xfId="22"/>
    <cellStyle name="Normal_vp si pop" xfId="23"/>
    <cellStyle name="Percent" xfId="24"/>
    <cellStyle name="s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8.8515625" style="0" customWidth="1"/>
    <col min="3" max="5" width="14.7109375" style="0" customWidth="1"/>
    <col min="6" max="8" width="16.28125" style="0" customWidth="1"/>
    <col min="9" max="9" width="6.421875" style="0" customWidth="1"/>
    <col min="10" max="10" width="29.28125" style="0" customWidth="1"/>
    <col min="11" max="11" width="15.57421875" style="0" customWidth="1"/>
    <col min="12" max="12" width="14.7109375" style="0" customWidth="1"/>
    <col min="13" max="13" width="15.57421875" style="0" customWidth="1"/>
    <col min="14" max="14" width="15.140625" style="0" customWidth="1"/>
    <col min="15" max="15" width="14.140625" style="0" customWidth="1"/>
    <col min="16" max="16" width="24.7109375" style="0" customWidth="1"/>
  </cols>
  <sheetData>
    <row r="1" ht="12.75">
      <c r="H1" s="38" t="s">
        <v>94</v>
      </c>
    </row>
    <row r="2" spans="2:8" ht="12.75">
      <c r="B2" s="39" t="s">
        <v>85</v>
      </c>
      <c r="C2" s="39"/>
      <c r="D2" s="39"/>
      <c r="E2" s="39"/>
      <c r="F2" s="39"/>
      <c r="G2" s="39"/>
      <c r="H2" s="39"/>
    </row>
    <row r="3" spans="2:8" ht="12.75">
      <c r="B3" s="39" t="s">
        <v>86</v>
      </c>
      <c r="C3" s="39"/>
      <c r="D3" s="39"/>
      <c r="E3" s="39"/>
      <c r="F3" s="39"/>
      <c r="G3" s="39"/>
      <c r="H3" s="39"/>
    </row>
    <row r="4" spans="2:8" ht="12.75">
      <c r="B4" s="39" t="s">
        <v>87</v>
      </c>
      <c r="C4" s="39"/>
      <c r="D4" s="39"/>
      <c r="E4" s="39"/>
      <c r="F4" s="39"/>
      <c r="G4" s="39"/>
      <c r="H4" s="39"/>
    </row>
    <row r="5" spans="2:8" ht="12.75">
      <c r="B5" s="38"/>
      <c r="C5" s="38"/>
      <c r="D5" s="38"/>
      <c r="E5" s="38"/>
      <c r="F5" s="38"/>
      <c r="G5" s="38"/>
      <c r="H5" s="38"/>
    </row>
    <row r="6" spans="2:8" ht="13.5" thickBot="1">
      <c r="B6" s="38"/>
      <c r="C6" s="38"/>
      <c r="D6" s="38"/>
      <c r="E6" s="38"/>
      <c r="F6" s="38"/>
      <c r="G6" s="38"/>
      <c r="H6" s="38"/>
    </row>
    <row r="7" spans="1:16" ht="13.5" thickBot="1">
      <c r="A7" s="48" t="s">
        <v>88</v>
      </c>
      <c r="B7" s="49"/>
      <c r="C7" s="36"/>
      <c r="D7" s="36"/>
      <c r="E7" s="36"/>
      <c r="F7" s="36"/>
      <c r="G7" s="36"/>
      <c r="H7" s="37"/>
      <c r="I7" s="48" t="s">
        <v>88</v>
      </c>
      <c r="J7" s="49"/>
      <c r="K7" s="36"/>
      <c r="L7" s="36"/>
      <c r="M7" s="36"/>
      <c r="N7" s="36"/>
      <c r="O7" s="36"/>
      <c r="P7" s="37"/>
    </row>
    <row r="8" spans="1:16" ht="13.5" thickBot="1">
      <c r="A8" s="46"/>
      <c r="B8" s="46"/>
      <c r="C8" s="50" t="s">
        <v>75</v>
      </c>
      <c r="D8" s="50"/>
      <c r="E8" s="51"/>
      <c r="F8" s="40"/>
      <c r="G8" s="52" t="s">
        <v>74</v>
      </c>
      <c r="H8" s="56"/>
      <c r="I8" s="46"/>
      <c r="J8" s="46"/>
      <c r="K8" s="56"/>
      <c r="L8" s="54">
        <v>0.1725</v>
      </c>
      <c r="M8" s="41"/>
      <c r="N8" s="40"/>
      <c r="O8" s="55" t="s">
        <v>73</v>
      </c>
      <c r="P8" s="41"/>
    </row>
    <row r="9" spans="1:16" ht="12.75">
      <c r="A9" s="47"/>
      <c r="B9" s="47"/>
      <c r="C9" s="42" t="s">
        <v>68</v>
      </c>
      <c r="D9" s="32" t="s">
        <v>70</v>
      </c>
      <c r="E9" s="34" t="s">
        <v>69</v>
      </c>
      <c r="F9" s="31" t="s">
        <v>68</v>
      </c>
      <c r="G9" s="32" t="s">
        <v>70</v>
      </c>
      <c r="H9" s="57" t="s">
        <v>69</v>
      </c>
      <c r="I9" s="60"/>
      <c r="J9" s="60"/>
      <c r="K9" s="42" t="s">
        <v>68</v>
      </c>
      <c r="L9" s="32" t="s">
        <v>70</v>
      </c>
      <c r="M9" s="33" t="s">
        <v>69</v>
      </c>
      <c r="N9" s="31" t="s">
        <v>68</v>
      </c>
      <c r="O9" s="32" t="s">
        <v>70</v>
      </c>
      <c r="P9" s="33" t="s">
        <v>69</v>
      </c>
    </row>
    <row r="10" spans="1:16" ht="117" customHeight="1">
      <c r="A10" s="3" t="s">
        <v>91</v>
      </c>
      <c r="B10" s="61" t="s">
        <v>90</v>
      </c>
      <c r="C10" s="43" t="s">
        <v>76</v>
      </c>
      <c r="D10" s="21" t="s">
        <v>67</v>
      </c>
      <c r="E10" s="18" t="s">
        <v>76</v>
      </c>
      <c r="F10" s="19" t="s">
        <v>77</v>
      </c>
      <c r="G10" s="21" t="s">
        <v>67</v>
      </c>
      <c r="H10" s="58" t="s">
        <v>78</v>
      </c>
      <c r="I10" s="61" t="s">
        <v>89</v>
      </c>
      <c r="J10" s="61" t="s">
        <v>90</v>
      </c>
      <c r="K10" s="59" t="s">
        <v>79</v>
      </c>
      <c r="L10" s="21" t="s">
        <v>67</v>
      </c>
      <c r="M10" s="19" t="s">
        <v>80</v>
      </c>
      <c r="N10" s="19" t="s">
        <v>72</v>
      </c>
      <c r="O10" s="21" t="s">
        <v>67</v>
      </c>
      <c r="P10" s="19" t="s">
        <v>71</v>
      </c>
    </row>
    <row r="11" spans="1:16" ht="12.75">
      <c r="A11" s="44"/>
      <c r="B11" s="45"/>
      <c r="C11" s="13"/>
      <c r="D11" s="25"/>
      <c r="E11" s="25"/>
      <c r="F11" s="14"/>
      <c r="G11" s="28"/>
      <c r="H11" s="14"/>
      <c r="I11" s="44"/>
      <c r="J11" s="45"/>
      <c r="K11" s="14"/>
      <c r="L11" s="14"/>
      <c r="M11" s="14"/>
      <c r="N11" s="15"/>
      <c r="P11" s="30"/>
    </row>
    <row r="12" spans="1:16" ht="12.75">
      <c r="A12" s="3"/>
      <c r="B12" s="12" t="s">
        <v>0</v>
      </c>
      <c r="C12" s="7">
        <f aca="true" t="shared" si="0" ref="C12:H12">SUM(C13:C78)</f>
        <v>259905</v>
      </c>
      <c r="D12" s="22">
        <f t="shared" si="0"/>
        <v>-6241</v>
      </c>
      <c r="E12" s="27">
        <f t="shared" si="0"/>
        <v>253664</v>
      </c>
      <c r="F12" s="7">
        <f t="shared" si="0"/>
        <v>140995</v>
      </c>
      <c r="G12" s="22">
        <f t="shared" si="0"/>
        <v>-3382</v>
      </c>
      <c r="H12" s="7">
        <f t="shared" si="0"/>
        <v>137613</v>
      </c>
      <c r="I12" s="3"/>
      <c r="J12" s="12" t="s">
        <v>0</v>
      </c>
      <c r="K12" s="7">
        <f aca="true" t="shared" si="1" ref="K12:P12">SUM(K13:K78)</f>
        <v>35087</v>
      </c>
      <c r="L12" s="22">
        <f t="shared" si="1"/>
        <v>-1080</v>
      </c>
      <c r="M12" s="7">
        <f t="shared" si="1"/>
        <v>34007</v>
      </c>
      <c r="N12" s="7">
        <f t="shared" si="1"/>
        <v>96447</v>
      </c>
      <c r="O12" s="22">
        <f t="shared" si="1"/>
        <v>26039</v>
      </c>
      <c r="P12" s="7">
        <f t="shared" si="1"/>
        <v>122486</v>
      </c>
    </row>
    <row r="13" spans="1:16" ht="14.25">
      <c r="A13" s="24">
        <v>0</v>
      </c>
      <c r="B13" s="17" t="s">
        <v>66</v>
      </c>
      <c r="C13" s="20">
        <v>0</v>
      </c>
      <c r="D13" s="23">
        <v>0</v>
      </c>
      <c r="E13" s="26">
        <f>D13+C13</f>
        <v>0</v>
      </c>
      <c r="F13" s="20">
        <v>29239</v>
      </c>
      <c r="G13" s="23">
        <v>-702</v>
      </c>
      <c r="H13" s="26">
        <f>G13+F13</f>
        <v>28537</v>
      </c>
      <c r="I13" s="24">
        <v>0</v>
      </c>
      <c r="J13" s="17" t="s">
        <v>66</v>
      </c>
      <c r="K13" s="20">
        <v>12106</v>
      </c>
      <c r="L13" s="23">
        <v>-292</v>
      </c>
      <c r="M13" s="26">
        <f>L13+K13</f>
        <v>11814</v>
      </c>
      <c r="N13" s="20">
        <v>39252</v>
      </c>
      <c r="O13" s="29">
        <v>3384</v>
      </c>
      <c r="P13" s="4">
        <f>O13+N13</f>
        <v>42636</v>
      </c>
    </row>
    <row r="14" spans="1:16" ht="15.75" thickBot="1">
      <c r="A14" s="2">
        <v>1</v>
      </c>
      <c r="B14" s="8" t="s">
        <v>1</v>
      </c>
      <c r="C14" s="4">
        <v>156062</v>
      </c>
      <c r="D14" s="22">
        <v>-4510</v>
      </c>
      <c r="E14" s="26">
        <f aca="true" t="shared" si="2" ref="E14:E77">D14+C14</f>
        <v>151552</v>
      </c>
      <c r="F14" s="4">
        <v>67107</v>
      </c>
      <c r="G14" s="22">
        <v>-1940</v>
      </c>
      <c r="H14" s="26">
        <f aca="true" t="shared" si="3" ref="H14:H77">G14+F14</f>
        <v>65167</v>
      </c>
      <c r="I14" s="2">
        <v>1</v>
      </c>
      <c r="J14" s="8" t="s">
        <v>1</v>
      </c>
      <c r="K14" s="4">
        <v>0</v>
      </c>
      <c r="L14" s="22">
        <v>0</v>
      </c>
      <c r="M14" s="26">
        <f aca="true" t="shared" si="4" ref="M14:M77">L14+K14</f>
        <v>0</v>
      </c>
      <c r="N14" s="4">
        <v>0</v>
      </c>
      <c r="O14" s="29">
        <v>9345</v>
      </c>
      <c r="P14" s="4">
        <f aca="true" t="shared" si="5" ref="P14:P77">O14+N14</f>
        <v>9345</v>
      </c>
    </row>
    <row r="15" spans="1:16" ht="16.5" thickBot="1" thickTop="1">
      <c r="A15" s="1">
        <v>2</v>
      </c>
      <c r="B15" s="8" t="s">
        <v>2</v>
      </c>
      <c r="C15" s="4">
        <v>26821</v>
      </c>
      <c r="D15" s="22">
        <v>-175</v>
      </c>
      <c r="E15" s="26">
        <f t="shared" si="2"/>
        <v>26646</v>
      </c>
      <c r="F15" s="4">
        <v>11533</v>
      </c>
      <c r="G15" s="22">
        <v>-75</v>
      </c>
      <c r="H15" s="26">
        <f t="shared" si="3"/>
        <v>11458</v>
      </c>
      <c r="I15" s="1">
        <v>2</v>
      </c>
      <c r="J15" s="8" t="s">
        <v>2</v>
      </c>
      <c r="K15" s="4">
        <v>0</v>
      </c>
      <c r="L15" s="22">
        <v>0</v>
      </c>
      <c r="M15" s="26">
        <f t="shared" si="4"/>
        <v>0</v>
      </c>
      <c r="N15" s="4">
        <v>4821</v>
      </c>
      <c r="O15" s="29">
        <v>993</v>
      </c>
      <c r="P15" s="4">
        <f t="shared" si="5"/>
        <v>5814</v>
      </c>
    </row>
    <row r="16" spans="1:16" ht="16.5" thickBot="1" thickTop="1">
      <c r="A16" s="1">
        <v>3</v>
      </c>
      <c r="B16" s="8" t="s">
        <v>3</v>
      </c>
      <c r="C16" s="4">
        <v>2112</v>
      </c>
      <c r="D16" s="22">
        <v>141</v>
      </c>
      <c r="E16" s="26">
        <f t="shared" si="2"/>
        <v>2253</v>
      </c>
      <c r="F16" s="4">
        <v>908</v>
      </c>
      <c r="G16" s="22">
        <v>61</v>
      </c>
      <c r="H16" s="26">
        <f t="shared" si="3"/>
        <v>969</v>
      </c>
      <c r="I16" s="1">
        <v>3</v>
      </c>
      <c r="J16" s="8" t="s">
        <v>3</v>
      </c>
      <c r="K16" s="4">
        <v>683</v>
      </c>
      <c r="L16" s="22">
        <v>-34</v>
      </c>
      <c r="M16" s="26">
        <f t="shared" si="4"/>
        <v>649</v>
      </c>
      <c r="N16" s="4">
        <v>1828</v>
      </c>
      <c r="O16" s="29">
        <v>0</v>
      </c>
      <c r="P16" s="4">
        <f t="shared" si="5"/>
        <v>1828</v>
      </c>
    </row>
    <row r="17" spans="1:16" ht="16.5" thickBot="1" thickTop="1">
      <c r="A17" s="1">
        <v>4</v>
      </c>
      <c r="B17" s="8" t="s">
        <v>4</v>
      </c>
      <c r="C17" s="4">
        <v>2623</v>
      </c>
      <c r="D17" s="22">
        <v>167</v>
      </c>
      <c r="E17" s="26">
        <f t="shared" si="2"/>
        <v>2790</v>
      </c>
      <c r="F17" s="4">
        <v>1128</v>
      </c>
      <c r="G17" s="22">
        <v>72</v>
      </c>
      <c r="H17" s="26">
        <f t="shared" si="3"/>
        <v>1200</v>
      </c>
      <c r="I17" s="1">
        <v>4</v>
      </c>
      <c r="J17" s="8" t="s">
        <v>4</v>
      </c>
      <c r="K17" s="4">
        <v>585</v>
      </c>
      <c r="L17" s="22">
        <v>-51</v>
      </c>
      <c r="M17" s="26">
        <f t="shared" si="4"/>
        <v>534</v>
      </c>
      <c r="N17" s="4">
        <v>1289</v>
      </c>
      <c r="O17" s="29">
        <v>0</v>
      </c>
      <c r="P17" s="4">
        <f t="shared" si="5"/>
        <v>1289</v>
      </c>
    </row>
    <row r="18" spans="1:16" ht="16.5" thickBot="1" thickTop="1">
      <c r="A18" s="1">
        <v>5</v>
      </c>
      <c r="B18" s="8" t="s">
        <v>5</v>
      </c>
      <c r="C18" s="4">
        <v>5896</v>
      </c>
      <c r="D18" s="22">
        <v>-78</v>
      </c>
      <c r="E18" s="26">
        <f t="shared" si="2"/>
        <v>5818</v>
      </c>
      <c r="F18" s="4">
        <v>2535</v>
      </c>
      <c r="G18" s="22">
        <v>-33</v>
      </c>
      <c r="H18" s="26">
        <f t="shared" si="3"/>
        <v>2502</v>
      </c>
      <c r="I18" s="1">
        <v>5</v>
      </c>
      <c r="J18" s="8" t="s">
        <v>5</v>
      </c>
      <c r="K18" s="4">
        <v>315</v>
      </c>
      <c r="L18" s="22">
        <v>-3</v>
      </c>
      <c r="M18" s="26">
        <f t="shared" si="4"/>
        <v>312</v>
      </c>
      <c r="N18" s="4">
        <v>361</v>
      </c>
      <c r="O18" s="29">
        <v>133</v>
      </c>
      <c r="P18" s="4">
        <f t="shared" si="5"/>
        <v>494</v>
      </c>
    </row>
    <row r="19" spans="1:16" ht="16.5" thickBot="1" thickTop="1">
      <c r="A19" s="1">
        <v>6</v>
      </c>
      <c r="B19" s="8" t="s">
        <v>6</v>
      </c>
      <c r="C19" s="4">
        <v>12764</v>
      </c>
      <c r="D19" s="22">
        <v>-714</v>
      </c>
      <c r="E19" s="26">
        <f t="shared" si="2"/>
        <v>12050</v>
      </c>
      <c r="F19" s="4">
        <v>5489</v>
      </c>
      <c r="G19" s="22">
        <v>-307</v>
      </c>
      <c r="H19" s="26">
        <f t="shared" si="3"/>
        <v>5182</v>
      </c>
      <c r="I19" s="1">
        <v>6</v>
      </c>
      <c r="J19" s="8" t="s">
        <v>6</v>
      </c>
      <c r="K19" s="4">
        <v>0</v>
      </c>
      <c r="L19" s="22">
        <v>9</v>
      </c>
      <c r="M19" s="26">
        <f t="shared" si="4"/>
        <v>9</v>
      </c>
      <c r="N19" s="4">
        <v>2167</v>
      </c>
      <c r="O19" s="29">
        <v>1166</v>
      </c>
      <c r="P19" s="4">
        <f t="shared" si="5"/>
        <v>3333</v>
      </c>
    </row>
    <row r="20" spans="1:16" ht="16.5" thickBot="1" thickTop="1">
      <c r="A20" s="1">
        <v>7</v>
      </c>
      <c r="B20" s="8" t="s">
        <v>7</v>
      </c>
      <c r="C20" s="4">
        <v>693</v>
      </c>
      <c r="D20" s="22">
        <v>-91</v>
      </c>
      <c r="E20" s="26">
        <f t="shared" si="2"/>
        <v>602</v>
      </c>
      <c r="F20" s="4">
        <v>298</v>
      </c>
      <c r="G20" s="22">
        <v>-39</v>
      </c>
      <c r="H20" s="26">
        <f t="shared" si="3"/>
        <v>259</v>
      </c>
      <c r="I20" s="1">
        <v>7</v>
      </c>
      <c r="J20" s="8" t="s">
        <v>7</v>
      </c>
      <c r="K20" s="4">
        <v>277</v>
      </c>
      <c r="L20" s="22">
        <v>77</v>
      </c>
      <c r="M20" s="26">
        <f t="shared" si="4"/>
        <v>354</v>
      </c>
      <c r="N20" s="4">
        <v>277</v>
      </c>
      <c r="O20" s="29">
        <v>643</v>
      </c>
      <c r="P20" s="4">
        <f t="shared" si="5"/>
        <v>920</v>
      </c>
    </row>
    <row r="21" spans="1:16" ht="16.5" thickBot="1" thickTop="1">
      <c r="A21" s="1">
        <v>8</v>
      </c>
      <c r="B21" s="8" t="s">
        <v>8</v>
      </c>
      <c r="C21" s="4">
        <v>360</v>
      </c>
      <c r="D21" s="22">
        <v>4</v>
      </c>
      <c r="E21" s="26">
        <f t="shared" si="2"/>
        <v>364</v>
      </c>
      <c r="F21" s="4">
        <v>155</v>
      </c>
      <c r="G21" s="22">
        <v>2</v>
      </c>
      <c r="H21" s="26">
        <f t="shared" si="3"/>
        <v>157</v>
      </c>
      <c r="I21" s="1">
        <v>8</v>
      </c>
      <c r="J21" s="8" t="s">
        <v>8</v>
      </c>
      <c r="K21" s="4">
        <v>257</v>
      </c>
      <c r="L21" s="22">
        <v>-4</v>
      </c>
      <c r="M21" s="26">
        <f t="shared" si="4"/>
        <v>253</v>
      </c>
      <c r="N21" s="4">
        <v>477</v>
      </c>
      <c r="O21" s="29">
        <v>138</v>
      </c>
      <c r="P21" s="4">
        <f t="shared" si="5"/>
        <v>615</v>
      </c>
    </row>
    <row r="22" spans="1:16" ht="16.5" thickBot="1" thickTop="1">
      <c r="A22" s="1">
        <v>9</v>
      </c>
      <c r="B22" s="8" t="s">
        <v>9</v>
      </c>
      <c r="C22" s="4">
        <v>512</v>
      </c>
      <c r="D22" s="22">
        <v>-13</v>
      </c>
      <c r="E22" s="26">
        <f t="shared" si="2"/>
        <v>499</v>
      </c>
      <c r="F22" s="4">
        <v>220</v>
      </c>
      <c r="G22" s="22">
        <v>-5</v>
      </c>
      <c r="H22" s="26">
        <f t="shared" si="3"/>
        <v>215</v>
      </c>
      <c r="I22" s="1">
        <v>9</v>
      </c>
      <c r="J22" s="8" t="s">
        <v>9</v>
      </c>
      <c r="K22" s="4">
        <v>243</v>
      </c>
      <c r="L22" s="22">
        <v>6</v>
      </c>
      <c r="M22" s="26">
        <f t="shared" si="4"/>
        <v>249</v>
      </c>
      <c r="N22" s="4">
        <v>551</v>
      </c>
      <c r="O22" s="29">
        <v>23</v>
      </c>
      <c r="P22" s="4">
        <f t="shared" si="5"/>
        <v>574</v>
      </c>
    </row>
    <row r="23" spans="1:16" ht="16.5" thickBot="1" thickTop="1">
      <c r="A23" s="1">
        <v>10</v>
      </c>
      <c r="B23" s="8" t="s">
        <v>10</v>
      </c>
      <c r="C23" s="4">
        <v>381</v>
      </c>
      <c r="D23" s="22">
        <v>-6</v>
      </c>
      <c r="E23" s="26">
        <f t="shared" si="2"/>
        <v>375</v>
      </c>
      <c r="F23" s="4">
        <v>164</v>
      </c>
      <c r="G23" s="22">
        <v>-3</v>
      </c>
      <c r="H23" s="26">
        <f t="shared" si="3"/>
        <v>161</v>
      </c>
      <c r="I23" s="1">
        <v>10</v>
      </c>
      <c r="J23" s="8" t="s">
        <v>10</v>
      </c>
      <c r="K23" s="4">
        <v>347</v>
      </c>
      <c r="L23" s="22">
        <v>8</v>
      </c>
      <c r="M23" s="26">
        <f t="shared" si="4"/>
        <v>355</v>
      </c>
      <c r="N23" s="4">
        <v>0</v>
      </c>
      <c r="O23" s="29">
        <v>568</v>
      </c>
      <c r="P23" s="4">
        <f t="shared" si="5"/>
        <v>568</v>
      </c>
    </row>
    <row r="24" spans="1:16" ht="16.5" thickBot="1" thickTop="1">
      <c r="A24" s="1">
        <v>11</v>
      </c>
      <c r="B24" s="8" t="s">
        <v>11</v>
      </c>
      <c r="C24" s="4">
        <v>307</v>
      </c>
      <c r="D24" s="22">
        <v>28</v>
      </c>
      <c r="E24" s="26">
        <f t="shared" si="2"/>
        <v>335</v>
      </c>
      <c r="F24" s="4">
        <v>132</v>
      </c>
      <c r="G24" s="22">
        <v>12</v>
      </c>
      <c r="H24" s="26">
        <f t="shared" si="3"/>
        <v>144</v>
      </c>
      <c r="I24" s="1">
        <v>11</v>
      </c>
      <c r="J24" s="8" t="s">
        <v>11</v>
      </c>
      <c r="K24" s="4">
        <v>555</v>
      </c>
      <c r="L24" s="22">
        <v>31</v>
      </c>
      <c r="M24" s="26">
        <f t="shared" si="4"/>
        <v>586</v>
      </c>
      <c r="N24" s="4">
        <v>1411</v>
      </c>
      <c r="O24" s="29">
        <v>0</v>
      </c>
      <c r="P24" s="4">
        <f t="shared" si="5"/>
        <v>1411</v>
      </c>
    </row>
    <row r="25" spans="1:16" ht="16.5" thickBot="1" thickTop="1">
      <c r="A25" s="1">
        <v>12</v>
      </c>
      <c r="B25" s="8" t="s">
        <v>12</v>
      </c>
      <c r="C25" s="4">
        <v>545</v>
      </c>
      <c r="D25" s="22">
        <v>210</v>
      </c>
      <c r="E25" s="26">
        <f t="shared" si="2"/>
        <v>755</v>
      </c>
      <c r="F25" s="4">
        <v>234</v>
      </c>
      <c r="G25" s="22">
        <v>91</v>
      </c>
      <c r="H25" s="26">
        <f t="shared" si="3"/>
        <v>325</v>
      </c>
      <c r="I25" s="1">
        <v>12</v>
      </c>
      <c r="J25" s="8" t="s">
        <v>12</v>
      </c>
      <c r="K25" s="4">
        <v>344</v>
      </c>
      <c r="L25" s="22">
        <v>-171</v>
      </c>
      <c r="M25" s="26">
        <f t="shared" si="4"/>
        <v>173</v>
      </c>
      <c r="N25" s="4">
        <v>1055</v>
      </c>
      <c r="O25" s="29">
        <v>163</v>
      </c>
      <c r="P25" s="4">
        <f t="shared" si="5"/>
        <v>1218</v>
      </c>
    </row>
    <row r="26" spans="1:16" ht="16.5" thickBot="1" thickTop="1">
      <c r="A26" s="1">
        <v>13</v>
      </c>
      <c r="B26" s="8" t="s">
        <v>13</v>
      </c>
      <c r="C26" s="4">
        <v>645</v>
      </c>
      <c r="D26" s="22">
        <v>-87</v>
      </c>
      <c r="E26" s="26">
        <f t="shared" si="2"/>
        <v>558</v>
      </c>
      <c r="F26" s="4">
        <v>277</v>
      </c>
      <c r="G26" s="22">
        <v>-37</v>
      </c>
      <c r="H26" s="26">
        <f t="shared" si="3"/>
        <v>240</v>
      </c>
      <c r="I26" s="1">
        <v>13</v>
      </c>
      <c r="J26" s="8" t="s">
        <v>13</v>
      </c>
      <c r="K26" s="4">
        <v>447</v>
      </c>
      <c r="L26" s="22">
        <v>-10</v>
      </c>
      <c r="M26" s="26">
        <f t="shared" si="4"/>
        <v>437</v>
      </c>
      <c r="N26" s="4">
        <v>1162</v>
      </c>
      <c r="O26" s="29">
        <v>0</v>
      </c>
      <c r="P26" s="4">
        <f t="shared" si="5"/>
        <v>1162</v>
      </c>
    </row>
    <row r="27" spans="1:16" ht="16.5" thickBot="1" thickTop="1">
      <c r="A27" s="1">
        <v>14</v>
      </c>
      <c r="B27" s="8" t="s">
        <v>14</v>
      </c>
      <c r="C27" s="4">
        <v>1120</v>
      </c>
      <c r="D27" s="22">
        <v>-299</v>
      </c>
      <c r="E27" s="26">
        <f t="shared" si="2"/>
        <v>821</v>
      </c>
      <c r="F27" s="4">
        <v>482</v>
      </c>
      <c r="G27" s="22">
        <v>-129</v>
      </c>
      <c r="H27" s="26">
        <f t="shared" si="3"/>
        <v>353</v>
      </c>
      <c r="I27" s="1">
        <v>14</v>
      </c>
      <c r="J27" s="8" t="s">
        <v>14</v>
      </c>
      <c r="K27" s="4">
        <v>907</v>
      </c>
      <c r="L27" s="22">
        <v>31</v>
      </c>
      <c r="M27" s="26">
        <f t="shared" si="4"/>
        <v>938</v>
      </c>
      <c r="N27" s="4">
        <v>2439</v>
      </c>
      <c r="O27" s="29">
        <v>0</v>
      </c>
      <c r="P27" s="4">
        <f t="shared" si="5"/>
        <v>2439</v>
      </c>
    </row>
    <row r="28" spans="1:16" ht="16.5" thickBot="1" thickTop="1">
      <c r="A28" s="1">
        <v>15</v>
      </c>
      <c r="B28" s="8" t="s">
        <v>15</v>
      </c>
      <c r="C28" s="4">
        <v>203</v>
      </c>
      <c r="D28" s="22">
        <v>-35</v>
      </c>
      <c r="E28" s="26">
        <f t="shared" si="2"/>
        <v>168</v>
      </c>
      <c r="F28" s="4">
        <v>87</v>
      </c>
      <c r="G28" s="22">
        <v>-15</v>
      </c>
      <c r="H28" s="26">
        <f t="shared" si="3"/>
        <v>72</v>
      </c>
      <c r="I28" s="1">
        <v>15</v>
      </c>
      <c r="J28" s="8" t="s">
        <v>15</v>
      </c>
      <c r="K28" s="4">
        <v>354</v>
      </c>
      <c r="L28" s="22">
        <v>-2</v>
      </c>
      <c r="M28" s="26">
        <f t="shared" si="4"/>
        <v>352</v>
      </c>
      <c r="N28" s="4">
        <v>936</v>
      </c>
      <c r="O28" s="29">
        <v>0</v>
      </c>
      <c r="P28" s="4">
        <f t="shared" si="5"/>
        <v>936</v>
      </c>
    </row>
    <row r="29" spans="1:16" ht="16.5" thickBot="1" thickTop="1">
      <c r="A29" s="1">
        <v>16</v>
      </c>
      <c r="B29" s="8" t="s">
        <v>16</v>
      </c>
      <c r="C29" s="4">
        <v>383</v>
      </c>
      <c r="D29" s="22">
        <v>-10</v>
      </c>
      <c r="E29" s="26">
        <f t="shared" si="2"/>
        <v>373</v>
      </c>
      <c r="F29" s="4">
        <v>165</v>
      </c>
      <c r="G29" s="22">
        <v>-5</v>
      </c>
      <c r="H29" s="26">
        <f t="shared" si="3"/>
        <v>160</v>
      </c>
      <c r="I29" s="1">
        <v>16</v>
      </c>
      <c r="J29" s="8" t="s">
        <v>16</v>
      </c>
      <c r="K29" s="4">
        <v>359</v>
      </c>
      <c r="L29" s="22">
        <v>31</v>
      </c>
      <c r="M29" s="26">
        <f t="shared" si="4"/>
        <v>390</v>
      </c>
      <c r="N29" s="4">
        <v>0</v>
      </c>
      <c r="O29" s="29">
        <v>996</v>
      </c>
      <c r="P29" s="4">
        <f t="shared" si="5"/>
        <v>996</v>
      </c>
    </row>
    <row r="30" spans="1:16" ht="16.5" thickBot="1" thickTop="1">
      <c r="A30" s="1">
        <v>17</v>
      </c>
      <c r="B30" s="8" t="s">
        <v>17</v>
      </c>
      <c r="C30" s="4">
        <v>2179</v>
      </c>
      <c r="D30" s="22">
        <v>90</v>
      </c>
      <c r="E30" s="26">
        <f t="shared" si="2"/>
        <v>2269</v>
      </c>
      <c r="F30" s="4">
        <v>937</v>
      </c>
      <c r="G30" s="22">
        <v>39</v>
      </c>
      <c r="H30" s="26">
        <f t="shared" si="3"/>
        <v>976</v>
      </c>
      <c r="I30" s="1">
        <v>17</v>
      </c>
      <c r="J30" s="8" t="s">
        <v>17</v>
      </c>
      <c r="K30" s="4">
        <v>89</v>
      </c>
      <c r="L30" s="22">
        <v>129</v>
      </c>
      <c r="M30" s="26">
        <f t="shared" si="4"/>
        <v>218</v>
      </c>
      <c r="N30" s="4">
        <v>773</v>
      </c>
      <c r="O30" s="29">
        <v>0</v>
      </c>
      <c r="P30" s="4">
        <f t="shared" si="5"/>
        <v>773</v>
      </c>
    </row>
    <row r="31" spans="1:16" ht="16.5" thickBot="1" thickTop="1">
      <c r="A31" s="1">
        <v>18</v>
      </c>
      <c r="B31" s="8" t="s">
        <v>18</v>
      </c>
      <c r="C31" s="4">
        <v>524</v>
      </c>
      <c r="D31" s="22">
        <v>25</v>
      </c>
      <c r="E31" s="26">
        <f t="shared" si="2"/>
        <v>549</v>
      </c>
      <c r="F31" s="4">
        <v>225</v>
      </c>
      <c r="G31" s="22">
        <v>11</v>
      </c>
      <c r="H31" s="26">
        <f t="shared" si="3"/>
        <v>236</v>
      </c>
      <c r="I31" s="1">
        <v>18</v>
      </c>
      <c r="J31" s="8" t="s">
        <v>18</v>
      </c>
      <c r="K31" s="4">
        <v>593</v>
      </c>
      <c r="L31" s="22">
        <v>-19</v>
      </c>
      <c r="M31" s="26">
        <f t="shared" si="4"/>
        <v>574</v>
      </c>
      <c r="N31" s="4">
        <v>0</v>
      </c>
      <c r="O31" s="29">
        <v>0</v>
      </c>
      <c r="P31" s="4">
        <f t="shared" si="5"/>
        <v>0</v>
      </c>
    </row>
    <row r="32" spans="1:16" ht="16.5" thickBot="1" thickTop="1">
      <c r="A32" s="1">
        <v>19</v>
      </c>
      <c r="B32" s="8" t="s">
        <v>19</v>
      </c>
      <c r="C32" s="4">
        <v>195</v>
      </c>
      <c r="D32" s="22">
        <v>8</v>
      </c>
      <c r="E32" s="26">
        <f t="shared" si="2"/>
        <v>203</v>
      </c>
      <c r="F32" s="4">
        <v>84</v>
      </c>
      <c r="G32" s="22">
        <v>3</v>
      </c>
      <c r="H32" s="26">
        <f t="shared" si="3"/>
        <v>87</v>
      </c>
      <c r="I32" s="1">
        <v>19</v>
      </c>
      <c r="J32" s="8" t="s">
        <v>19</v>
      </c>
      <c r="K32" s="4">
        <v>297</v>
      </c>
      <c r="L32" s="22">
        <v>69</v>
      </c>
      <c r="M32" s="26">
        <f t="shared" si="4"/>
        <v>366</v>
      </c>
      <c r="N32" s="4">
        <v>699</v>
      </c>
      <c r="O32" s="29">
        <v>160</v>
      </c>
      <c r="P32" s="4">
        <f t="shared" si="5"/>
        <v>859</v>
      </c>
    </row>
    <row r="33" spans="1:16" ht="16.5" thickBot="1" thickTop="1">
      <c r="A33" s="1">
        <v>20</v>
      </c>
      <c r="B33" s="8" t="s">
        <v>20</v>
      </c>
      <c r="C33" s="4">
        <v>312</v>
      </c>
      <c r="D33" s="22">
        <v>-10</v>
      </c>
      <c r="E33" s="26">
        <f t="shared" si="2"/>
        <v>302</v>
      </c>
      <c r="F33" s="4">
        <v>134</v>
      </c>
      <c r="G33" s="22">
        <v>-4</v>
      </c>
      <c r="H33" s="26">
        <f t="shared" si="3"/>
        <v>130</v>
      </c>
      <c r="I33" s="1">
        <v>20</v>
      </c>
      <c r="J33" s="8" t="s">
        <v>20</v>
      </c>
      <c r="K33" s="4">
        <v>149</v>
      </c>
      <c r="L33" s="22">
        <v>-2</v>
      </c>
      <c r="M33" s="26">
        <f t="shared" si="4"/>
        <v>147</v>
      </c>
      <c r="N33" s="4">
        <v>457</v>
      </c>
      <c r="O33" s="29">
        <v>0</v>
      </c>
      <c r="P33" s="4">
        <f t="shared" si="5"/>
        <v>457</v>
      </c>
    </row>
    <row r="34" spans="1:16" ht="16.5" thickBot="1" thickTop="1">
      <c r="A34" s="1">
        <v>21</v>
      </c>
      <c r="B34" s="8" t="s">
        <v>21</v>
      </c>
      <c r="C34" s="4">
        <v>594</v>
      </c>
      <c r="D34" s="22">
        <v>-111</v>
      </c>
      <c r="E34" s="26">
        <f t="shared" si="2"/>
        <v>483</v>
      </c>
      <c r="F34" s="4">
        <v>255</v>
      </c>
      <c r="G34" s="22">
        <v>-47</v>
      </c>
      <c r="H34" s="26">
        <f t="shared" si="3"/>
        <v>208</v>
      </c>
      <c r="I34" s="1">
        <v>21</v>
      </c>
      <c r="J34" s="8" t="s">
        <v>21</v>
      </c>
      <c r="K34" s="4">
        <v>393</v>
      </c>
      <c r="L34" s="22">
        <v>23</v>
      </c>
      <c r="M34" s="26">
        <f t="shared" si="4"/>
        <v>416</v>
      </c>
      <c r="N34" s="4">
        <v>359</v>
      </c>
      <c r="O34" s="29">
        <v>0</v>
      </c>
      <c r="P34" s="4">
        <f t="shared" si="5"/>
        <v>359</v>
      </c>
    </row>
    <row r="35" spans="1:16" ht="16.5" thickBot="1" thickTop="1">
      <c r="A35" s="1">
        <v>22</v>
      </c>
      <c r="B35" s="8" t="s">
        <v>22</v>
      </c>
      <c r="C35" s="4">
        <v>325</v>
      </c>
      <c r="D35" s="22">
        <v>0</v>
      </c>
      <c r="E35" s="26">
        <f t="shared" si="2"/>
        <v>325</v>
      </c>
      <c r="F35" s="4">
        <v>140</v>
      </c>
      <c r="G35" s="22">
        <v>0</v>
      </c>
      <c r="H35" s="26">
        <f t="shared" si="3"/>
        <v>140</v>
      </c>
      <c r="I35" s="1">
        <v>22</v>
      </c>
      <c r="J35" s="8" t="s">
        <v>22</v>
      </c>
      <c r="K35" s="4">
        <v>221</v>
      </c>
      <c r="L35" s="22">
        <v>-83</v>
      </c>
      <c r="M35" s="26">
        <f t="shared" si="4"/>
        <v>138</v>
      </c>
      <c r="N35" s="4">
        <v>809</v>
      </c>
      <c r="O35" s="29">
        <v>38</v>
      </c>
      <c r="P35" s="4">
        <f t="shared" si="5"/>
        <v>847</v>
      </c>
    </row>
    <row r="36" spans="1:16" ht="16.5" thickBot="1" thickTop="1">
      <c r="A36" s="1">
        <v>23</v>
      </c>
      <c r="B36" s="8" t="s">
        <v>23</v>
      </c>
      <c r="C36" s="4">
        <v>183</v>
      </c>
      <c r="D36" s="22">
        <v>20</v>
      </c>
      <c r="E36" s="26">
        <f t="shared" si="2"/>
        <v>203</v>
      </c>
      <c r="F36" s="4">
        <v>79</v>
      </c>
      <c r="G36" s="22">
        <v>8</v>
      </c>
      <c r="H36" s="26">
        <f t="shared" si="3"/>
        <v>87</v>
      </c>
      <c r="I36" s="1">
        <v>23</v>
      </c>
      <c r="J36" s="8" t="s">
        <v>23</v>
      </c>
      <c r="K36" s="4">
        <v>194</v>
      </c>
      <c r="L36" s="22">
        <v>-4</v>
      </c>
      <c r="M36" s="26">
        <f t="shared" si="4"/>
        <v>190</v>
      </c>
      <c r="N36" s="4">
        <v>866</v>
      </c>
      <c r="O36" s="29">
        <v>0</v>
      </c>
      <c r="P36" s="4">
        <f t="shared" si="5"/>
        <v>866</v>
      </c>
    </row>
    <row r="37" spans="1:16" ht="16.5" thickBot="1" thickTop="1">
      <c r="A37" s="1">
        <v>24</v>
      </c>
      <c r="B37" s="8" t="s">
        <v>24</v>
      </c>
      <c r="C37" s="4">
        <v>1365</v>
      </c>
      <c r="D37" s="22">
        <v>-445</v>
      </c>
      <c r="E37" s="26">
        <f t="shared" si="2"/>
        <v>920</v>
      </c>
      <c r="F37" s="4">
        <v>587</v>
      </c>
      <c r="G37" s="22">
        <v>-191</v>
      </c>
      <c r="H37" s="26">
        <f t="shared" si="3"/>
        <v>396</v>
      </c>
      <c r="I37" s="1">
        <v>24</v>
      </c>
      <c r="J37" s="8" t="s">
        <v>24</v>
      </c>
      <c r="K37" s="4">
        <v>563</v>
      </c>
      <c r="L37" s="22">
        <v>31</v>
      </c>
      <c r="M37" s="26">
        <f t="shared" si="4"/>
        <v>594</v>
      </c>
      <c r="N37" s="4">
        <v>1745</v>
      </c>
      <c r="O37" s="29">
        <v>0</v>
      </c>
      <c r="P37" s="4">
        <f t="shared" si="5"/>
        <v>1745</v>
      </c>
    </row>
    <row r="38" spans="1:16" ht="16.5" thickBot="1" thickTop="1">
      <c r="A38" s="1">
        <v>25</v>
      </c>
      <c r="B38" s="8" t="s">
        <v>25</v>
      </c>
      <c r="C38" s="4">
        <v>371</v>
      </c>
      <c r="D38" s="22">
        <v>-133</v>
      </c>
      <c r="E38" s="26">
        <f t="shared" si="2"/>
        <v>238</v>
      </c>
      <c r="F38" s="4">
        <v>160</v>
      </c>
      <c r="G38" s="22">
        <v>-58</v>
      </c>
      <c r="H38" s="26">
        <f t="shared" si="3"/>
        <v>102</v>
      </c>
      <c r="I38" s="1">
        <v>25</v>
      </c>
      <c r="J38" s="8" t="s">
        <v>25</v>
      </c>
      <c r="K38" s="4">
        <v>144</v>
      </c>
      <c r="L38" s="22">
        <v>22</v>
      </c>
      <c r="M38" s="26">
        <f t="shared" si="4"/>
        <v>166</v>
      </c>
      <c r="N38" s="4">
        <v>0</v>
      </c>
      <c r="O38" s="29">
        <v>521</v>
      </c>
      <c r="P38" s="4">
        <f t="shared" si="5"/>
        <v>521</v>
      </c>
    </row>
    <row r="39" spans="1:16" ht="16.5" thickBot="1" thickTop="1">
      <c r="A39" s="1">
        <v>26</v>
      </c>
      <c r="B39" s="8" t="s">
        <v>26</v>
      </c>
      <c r="C39" s="4">
        <v>444</v>
      </c>
      <c r="D39" s="22">
        <v>30</v>
      </c>
      <c r="E39" s="26">
        <f t="shared" si="2"/>
        <v>474</v>
      </c>
      <c r="F39" s="4">
        <v>191</v>
      </c>
      <c r="G39" s="22">
        <v>13</v>
      </c>
      <c r="H39" s="26">
        <f t="shared" si="3"/>
        <v>204</v>
      </c>
      <c r="I39" s="1">
        <v>26</v>
      </c>
      <c r="J39" s="8" t="s">
        <v>26</v>
      </c>
      <c r="K39" s="4">
        <v>198</v>
      </c>
      <c r="L39" s="22">
        <v>34</v>
      </c>
      <c r="M39" s="26">
        <f t="shared" si="4"/>
        <v>232</v>
      </c>
      <c r="N39" s="4">
        <v>681</v>
      </c>
      <c r="O39" s="29">
        <v>45</v>
      </c>
      <c r="P39" s="4">
        <f t="shared" si="5"/>
        <v>726</v>
      </c>
    </row>
    <row r="40" spans="1:16" ht="16.5" thickBot="1" thickTop="1">
      <c r="A40" s="1">
        <v>27</v>
      </c>
      <c r="B40" s="8" t="s">
        <v>27</v>
      </c>
      <c r="C40" s="4">
        <v>363</v>
      </c>
      <c r="D40" s="22">
        <v>-29</v>
      </c>
      <c r="E40" s="26">
        <f t="shared" si="2"/>
        <v>334</v>
      </c>
      <c r="F40" s="4">
        <v>156</v>
      </c>
      <c r="G40" s="22">
        <v>-12</v>
      </c>
      <c r="H40" s="26">
        <f t="shared" si="3"/>
        <v>144</v>
      </c>
      <c r="I40" s="1">
        <v>27</v>
      </c>
      <c r="J40" s="8" t="s">
        <v>27</v>
      </c>
      <c r="K40" s="4">
        <v>354</v>
      </c>
      <c r="L40" s="22">
        <v>-34</v>
      </c>
      <c r="M40" s="26">
        <f t="shared" si="4"/>
        <v>320</v>
      </c>
      <c r="N40" s="4">
        <v>839</v>
      </c>
      <c r="O40" s="29">
        <v>0</v>
      </c>
      <c r="P40" s="4">
        <f t="shared" si="5"/>
        <v>839</v>
      </c>
    </row>
    <row r="41" spans="1:16" ht="16.5" thickBot="1" thickTop="1">
      <c r="A41" s="1">
        <v>28</v>
      </c>
      <c r="B41" s="8" t="s">
        <v>28</v>
      </c>
      <c r="C41" s="4">
        <v>1492</v>
      </c>
      <c r="D41" s="22">
        <v>-40</v>
      </c>
      <c r="E41" s="26">
        <f t="shared" si="2"/>
        <v>1452</v>
      </c>
      <c r="F41" s="4">
        <v>642</v>
      </c>
      <c r="G41" s="22">
        <v>-18</v>
      </c>
      <c r="H41" s="26">
        <f t="shared" si="3"/>
        <v>624</v>
      </c>
      <c r="I41" s="1">
        <v>28</v>
      </c>
      <c r="J41" s="8" t="s">
        <v>28</v>
      </c>
      <c r="K41" s="4">
        <v>383</v>
      </c>
      <c r="L41" s="22">
        <v>-47</v>
      </c>
      <c r="M41" s="26">
        <f t="shared" si="4"/>
        <v>336</v>
      </c>
      <c r="N41" s="4">
        <v>851</v>
      </c>
      <c r="O41" s="29">
        <v>0</v>
      </c>
      <c r="P41" s="4">
        <f t="shared" si="5"/>
        <v>851</v>
      </c>
    </row>
    <row r="42" spans="1:16" ht="16.5" thickBot="1" thickTop="1">
      <c r="A42" s="1">
        <v>29</v>
      </c>
      <c r="B42" s="8" t="s">
        <v>29</v>
      </c>
      <c r="C42" s="4">
        <v>303</v>
      </c>
      <c r="D42" s="22">
        <v>5</v>
      </c>
      <c r="E42" s="26">
        <f t="shared" si="2"/>
        <v>308</v>
      </c>
      <c r="F42" s="4">
        <v>130</v>
      </c>
      <c r="G42" s="22">
        <v>2</v>
      </c>
      <c r="H42" s="26">
        <f t="shared" si="3"/>
        <v>132</v>
      </c>
      <c r="I42" s="1">
        <v>29</v>
      </c>
      <c r="J42" s="8" t="s">
        <v>29</v>
      </c>
      <c r="K42" s="4">
        <v>309</v>
      </c>
      <c r="L42" s="22">
        <v>-11</v>
      </c>
      <c r="M42" s="26">
        <f t="shared" si="4"/>
        <v>298</v>
      </c>
      <c r="N42" s="4">
        <v>0</v>
      </c>
      <c r="O42" s="29">
        <v>1030</v>
      </c>
      <c r="P42" s="4">
        <f t="shared" si="5"/>
        <v>1030</v>
      </c>
    </row>
    <row r="43" spans="1:16" ht="16.5" thickBot="1" thickTop="1">
      <c r="A43" s="1">
        <v>30</v>
      </c>
      <c r="B43" s="8" t="s">
        <v>30</v>
      </c>
      <c r="C43" s="4">
        <v>2712</v>
      </c>
      <c r="D43" s="22">
        <v>0</v>
      </c>
      <c r="E43" s="26">
        <f t="shared" si="2"/>
        <v>2712</v>
      </c>
      <c r="F43" s="4">
        <v>1166</v>
      </c>
      <c r="G43" s="22">
        <v>0</v>
      </c>
      <c r="H43" s="26">
        <f t="shared" si="3"/>
        <v>1166</v>
      </c>
      <c r="I43" s="1">
        <v>30</v>
      </c>
      <c r="J43" s="8" t="s">
        <v>30</v>
      </c>
      <c r="K43" s="4">
        <v>223</v>
      </c>
      <c r="L43" s="22">
        <v>-142</v>
      </c>
      <c r="M43" s="26">
        <f t="shared" si="4"/>
        <v>81</v>
      </c>
      <c r="N43" s="4">
        <v>583</v>
      </c>
      <c r="O43" s="29">
        <v>154</v>
      </c>
      <c r="P43" s="4">
        <f t="shared" si="5"/>
        <v>737</v>
      </c>
    </row>
    <row r="44" spans="1:16" ht="16.5" thickBot="1" thickTop="1">
      <c r="A44" s="1">
        <v>31</v>
      </c>
      <c r="B44" s="8" t="s">
        <v>31</v>
      </c>
      <c r="C44" s="4">
        <v>2892</v>
      </c>
      <c r="D44" s="22">
        <v>-184</v>
      </c>
      <c r="E44" s="26">
        <f t="shared" si="2"/>
        <v>2708</v>
      </c>
      <c r="F44" s="4">
        <v>1244</v>
      </c>
      <c r="G44" s="22">
        <v>-80</v>
      </c>
      <c r="H44" s="26">
        <f t="shared" si="3"/>
        <v>1164</v>
      </c>
      <c r="I44" s="1">
        <v>31</v>
      </c>
      <c r="J44" s="8" t="s">
        <v>31</v>
      </c>
      <c r="K44" s="4">
        <v>0</v>
      </c>
      <c r="L44" s="22">
        <v>0</v>
      </c>
      <c r="M44" s="26">
        <f t="shared" si="4"/>
        <v>0</v>
      </c>
      <c r="N44" s="4">
        <v>0</v>
      </c>
      <c r="O44" s="29">
        <v>33</v>
      </c>
      <c r="P44" s="4">
        <f t="shared" si="5"/>
        <v>33</v>
      </c>
    </row>
    <row r="45" spans="1:16" ht="16.5" thickBot="1" thickTop="1">
      <c r="A45" s="1">
        <v>32</v>
      </c>
      <c r="B45" s="8" t="s">
        <v>32</v>
      </c>
      <c r="C45" s="4">
        <v>595</v>
      </c>
      <c r="D45" s="22">
        <v>44</v>
      </c>
      <c r="E45" s="26">
        <f t="shared" si="2"/>
        <v>639</v>
      </c>
      <c r="F45" s="4">
        <v>256</v>
      </c>
      <c r="G45" s="22">
        <v>19</v>
      </c>
      <c r="H45" s="26">
        <f t="shared" si="3"/>
        <v>275</v>
      </c>
      <c r="I45" s="1">
        <v>32</v>
      </c>
      <c r="J45" s="8" t="s">
        <v>32</v>
      </c>
      <c r="K45" s="4">
        <v>514</v>
      </c>
      <c r="L45" s="22">
        <v>-23</v>
      </c>
      <c r="M45" s="26">
        <f t="shared" si="4"/>
        <v>491</v>
      </c>
      <c r="N45" s="4">
        <v>1382</v>
      </c>
      <c r="O45" s="29">
        <v>0</v>
      </c>
      <c r="P45" s="4">
        <f t="shared" si="5"/>
        <v>1382</v>
      </c>
    </row>
    <row r="46" spans="1:16" ht="16.5" thickBot="1" thickTop="1">
      <c r="A46" s="1">
        <v>33</v>
      </c>
      <c r="B46" s="8" t="s">
        <v>33</v>
      </c>
      <c r="C46" s="4">
        <v>2133</v>
      </c>
      <c r="D46" s="22">
        <v>64</v>
      </c>
      <c r="E46" s="26">
        <f t="shared" si="2"/>
        <v>2197</v>
      </c>
      <c r="F46" s="4">
        <v>917</v>
      </c>
      <c r="G46" s="22">
        <v>28</v>
      </c>
      <c r="H46" s="26">
        <f t="shared" si="3"/>
        <v>945</v>
      </c>
      <c r="I46" s="1">
        <v>33</v>
      </c>
      <c r="J46" s="8" t="s">
        <v>33</v>
      </c>
      <c r="K46" s="4">
        <v>389</v>
      </c>
      <c r="L46" s="22">
        <v>42</v>
      </c>
      <c r="M46" s="26">
        <f t="shared" si="4"/>
        <v>431</v>
      </c>
      <c r="N46" s="4">
        <v>236</v>
      </c>
      <c r="O46" s="29">
        <v>964</v>
      </c>
      <c r="P46" s="4">
        <f t="shared" si="5"/>
        <v>1200</v>
      </c>
    </row>
    <row r="47" spans="1:16" ht="16.5" thickBot="1" thickTop="1">
      <c r="A47" s="1">
        <v>34</v>
      </c>
      <c r="B47" s="8" t="s">
        <v>34</v>
      </c>
      <c r="C47" s="4">
        <v>477</v>
      </c>
      <c r="D47" s="22">
        <v>-51</v>
      </c>
      <c r="E47" s="26">
        <f t="shared" si="2"/>
        <v>426</v>
      </c>
      <c r="F47" s="4">
        <v>205</v>
      </c>
      <c r="G47" s="22">
        <v>-22</v>
      </c>
      <c r="H47" s="26">
        <f t="shared" si="3"/>
        <v>183</v>
      </c>
      <c r="I47" s="1">
        <v>34</v>
      </c>
      <c r="J47" s="8" t="s">
        <v>34</v>
      </c>
      <c r="K47" s="4">
        <v>327</v>
      </c>
      <c r="L47" s="22">
        <v>-65</v>
      </c>
      <c r="M47" s="26">
        <f t="shared" si="4"/>
        <v>262</v>
      </c>
      <c r="N47" s="4">
        <v>877</v>
      </c>
      <c r="O47" s="29">
        <v>225</v>
      </c>
      <c r="P47" s="4">
        <f t="shared" si="5"/>
        <v>1102</v>
      </c>
    </row>
    <row r="48" spans="1:16" ht="16.5" thickBot="1" thickTop="1">
      <c r="A48" s="1">
        <v>35</v>
      </c>
      <c r="B48" s="8" t="s">
        <v>35</v>
      </c>
      <c r="C48" s="4">
        <v>230</v>
      </c>
      <c r="D48" s="22">
        <v>9</v>
      </c>
      <c r="E48" s="26">
        <f t="shared" si="2"/>
        <v>239</v>
      </c>
      <c r="F48" s="4">
        <v>99</v>
      </c>
      <c r="G48" s="22">
        <v>4</v>
      </c>
      <c r="H48" s="26">
        <f t="shared" si="3"/>
        <v>103</v>
      </c>
      <c r="I48" s="1">
        <v>35</v>
      </c>
      <c r="J48" s="8" t="s">
        <v>35</v>
      </c>
      <c r="K48" s="4">
        <v>184</v>
      </c>
      <c r="L48" s="22">
        <v>-24</v>
      </c>
      <c r="M48" s="26">
        <f t="shared" si="4"/>
        <v>160</v>
      </c>
      <c r="N48" s="4">
        <v>681</v>
      </c>
      <c r="O48" s="29">
        <v>121</v>
      </c>
      <c r="P48" s="4">
        <f t="shared" si="5"/>
        <v>802</v>
      </c>
    </row>
    <row r="49" spans="1:16" ht="16.5" thickBot="1" thickTop="1">
      <c r="A49" s="1">
        <v>36</v>
      </c>
      <c r="B49" s="8" t="s">
        <v>36</v>
      </c>
      <c r="C49" s="4">
        <v>754</v>
      </c>
      <c r="D49" s="22">
        <v>16</v>
      </c>
      <c r="E49" s="26">
        <f t="shared" si="2"/>
        <v>770</v>
      </c>
      <c r="F49" s="4">
        <v>324</v>
      </c>
      <c r="G49" s="22">
        <v>7</v>
      </c>
      <c r="H49" s="26">
        <f t="shared" si="3"/>
        <v>331</v>
      </c>
      <c r="I49" s="1">
        <v>36</v>
      </c>
      <c r="J49" s="8" t="s">
        <v>36</v>
      </c>
      <c r="K49" s="4">
        <v>821</v>
      </c>
      <c r="L49" s="22">
        <v>35</v>
      </c>
      <c r="M49" s="26">
        <f t="shared" si="4"/>
        <v>856</v>
      </c>
      <c r="N49" s="4">
        <v>1641</v>
      </c>
      <c r="O49" s="29">
        <v>547</v>
      </c>
      <c r="P49" s="4">
        <f t="shared" si="5"/>
        <v>2188</v>
      </c>
    </row>
    <row r="50" spans="1:16" ht="16.5" thickBot="1" thickTop="1">
      <c r="A50" s="1">
        <v>37</v>
      </c>
      <c r="B50" s="8" t="s">
        <v>37</v>
      </c>
      <c r="C50" s="4">
        <v>2847</v>
      </c>
      <c r="D50" s="22">
        <v>478</v>
      </c>
      <c r="E50" s="26">
        <f t="shared" si="2"/>
        <v>3325</v>
      </c>
      <c r="F50" s="4">
        <v>1224</v>
      </c>
      <c r="G50" s="22">
        <v>206</v>
      </c>
      <c r="H50" s="26">
        <f t="shared" si="3"/>
        <v>1430</v>
      </c>
      <c r="I50" s="1">
        <v>37</v>
      </c>
      <c r="J50" s="8" t="s">
        <v>37</v>
      </c>
      <c r="K50" s="4">
        <v>707</v>
      </c>
      <c r="L50" s="22">
        <v>-167</v>
      </c>
      <c r="M50" s="26">
        <f t="shared" si="4"/>
        <v>540</v>
      </c>
      <c r="N50" s="4">
        <v>1372</v>
      </c>
      <c r="O50" s="29">
        <v>0</v>
      </c>
      <c r="P50" s="4">
        <f t="shared" si="5"/>
        <v>1372</v>
      </c>
    </row>
    <row r="51" spans="1:16" ht="16.5" thickBot="1" thickTop="1">
      <c r="A51" s="1">
        <v>38</v>
      </c>
      <c r="B51" s="8" t="s">
        <v>38</v>
      </c>
      <c r="C51" s="4">
        <v>515</v>
      </c>
      <c r="D51" s="22">
        <v>-103</v>
      </c>
      <c r="E51" s="26">
        <f t="shared" si="2"/>
        <v>412</v>
      </c>
      <c r="F51" s="4">
        <v>221</v>
      </c>
      <c r="G51" s="22">
        <v>-44</v>
      </c>
      <c r="H51" s="26">
        <f t="shared" si="3"/>
        <v>177</v>
      </c>
      <c r="I51" s="1">
        <v>38</v>
      </c>
      <c r="J51" s="8" t="s">
        <v>38</v>
      </c>
      <c r="K51" s="4">
        <v>627</v>
      </c>
      <c r="L51" s="22">
        <v>19</v>
      </c>
      <c r="M51" s="26">
        <f t="shared" si="4"/>
        <v>646</v>
      </c>
      <c r="N51" s="4">
        <v>947</v>
      </c>
      <c r="O51" s="29">
        <v>396</v>
      </c>
      <c r="P51" s="4">
        <f t="shared" si="5"/>
        <v>1343</v>
      </c>
    </row>
    <row r="52" spans="1:16" ht="16.5" thickBot="1" thickTop="1">
      <c r="A52" s="1">
        <v>39</v>
      </c>
      <c r="B52" s="8" t="s">
        <v>39</v>
      </c>
      <c r="C52" s="4">
        <v>908</v>
      </c>
      <c r="D52" s="22">
        <v>-38</v>
      </c>
      <c r="E52" s="26">
        <f t="shared" si="2"/>
        <v>870</v>
      </c>
      <c r="F52" s="4">
        <v>390</v>
      </c>
      <c r="G52" s="22">
        <v>-16</v>
      </c>
      <c r="H52" s="26">
        <f t="shared" si="3"/>
        <v>374</v>
      </c>
      <c r="I52" s="1">
        <v>39</v>
      </c>
      <c r="J52" s="8" t="s">
        <v>39</v>
      </c>
      <c r="K52" s="4">
        <v>489</v>
      </c>
      <c r="L52" s="22">
        <v>-3</v>
      </c>
      <c r="M52" s="26">
        <f t="shared" si="4"/>
        <v>486</v>
      </c>
      <c r="N52" s="4">
        <v>6</v>
      </c>
      <c r="O52" s="29">
        <v>584</v>
      </c>
      <c r="P52" s="4">
        <f t="shared" si="5"/>
        <v>590</v>
      </c>
    </row>
    <row r="53" spans="1:16" ht="16.5" thickBot="1" thickTop="1">
      <c r="A53" s="1">
        <v>40</v>
      </c>
      <c r="B53" s="8" t="s">
        <v>40</v>
      </c>
      <c r="C53" s="4">
        <v>1768</v>
      </c>
      <c r="D53" s="22">
        <v>244</v>
      </c>
      <c r="E53" s="26">
        <f t="shared" si="2"/>
        <v>2012</v>
      </c>
      <c r="F53" s="4">
        <v>760</v>
      </c>
      <c r="G53" s="22">
        <v>105</v>
      </c>
      <c r="H53" s="26">
        <f t="shared" si="3"/>
        <v>865</v>
      </c>
      <c r="I53" s="1">
        <v>40</v>
      </c>
      <c r="J53" s="8" t="s">
        <v>40</v>
      </c>
      <c r="K53" s="4">
        <v>606</v>
      </c>
      <c r="L53" s="22">
        <v>-72</v>
      </c>
      <c r="M53" s="26">
        <f t="shared" si="4"/>
        <v>534</v>
      </c>
      <c r="N53" s="4">
        <v>878</v>
      </c>
      <c r="O53" s="29">
        <v>0</v>
      </c>
      <c r="P53" s="4">
        <f t="shared" si="5"/>
        <v>878</v>
      </c>
    </row>
    <row r="54" spans="1:16" ht="15.75" thickTop="1">
      <c r="A54" s="5">
        <v>41</v>
      </c>
      <c r="B54" s="9" t="s">
        <v>41</v>
      </c>
      <c r="C54" s="4">
        <v>1282</v>
      </c>
      <c r="D54" s="22">
        <v>-82</v>
      </c>
      <c r="E54" s="26">
        <f t="shared" si="2"/>
        <v>1200</v>
      </c>
      <c r="F54" s="4">
        <v>551</v>
      </c>
      <c r="G54" s="22">
        <v>-35</v>
      </c>
      <c r="H54" s="26">
        <f t="shared" si="3"/>
        <v>516</v>
      </c>
      <c r="I54" s="5">
        <v>41</v>
      </c>
      <c r="J54" s="9" t="s">
        <v>41</v>
      </c>
      <c r="K54" s="4">
        <v>274</v>
      </c>
      <c r="L54" s="22">
        <v>-73</v>
      </c>
      <c r="M54" s="26">
        <f t="shared" si="4"/>
        <v>201</v>
      </c>
      <c r="N54" s="4">
        <v>211</v>
      </c>
      <c r="O54" s="29">
        <v>1035</v>
      </c>
      <c r="P54" s="4">
        <f t="shared" si="5"/>
        <v>1246</v>
      </c>
    </row>
    <row r="55" spans="1:16" ht="15">
      <c r="A55" s="11">
        <v>42</v>
      </c>
      <c r="B55" s="8" t="s">
        <v>42</v>
      </c>
      <c r="C55" s="4">
        <v>1493</v>
      </c>
      <c r="D55" s="22">
        <v>278</v>
      </c>
      <c r="E55" s="26">
        <f t="shared" si="2"/>
        <v>1771</v>
      </c>
      <c r="F55" s="4">
        <v>642</v>
      </c>
      <c r="G55" s="22">
        <v>120</v>
      </c>
      <c r="H55" s="26">
        <f t="shared" si="3"/>
        <v>762</v>
      </c>
      <c r="I55" s="11">
        <v>42</v>
      </c>
      <c r="J55" s="8" t="s">
        <v>42</v>
      </c>
      <c r="K55" s="4">
        <v>660</v>
      </c>
      <c r="L55" s="22">
        <v>-117</v>
      </c>
      <c r="M55" s="26">
        <f t="shared" si="4"/>
        <v>543</v>
      </c>
      <c r="N55" s="4">
        <v>217</v>
      </c>
      <c r="O55" s="29">
        <v>1059</v>
      </c>
      <c r="P55" s="4">
        <f t="shared" si="5"/>
        <v>1276</v>
      </c>
    </row>
    <row r="56" spans="1:16" ht="15">
      <c r="A56" s="11">
        <v>42</v>
      </c>
      <c r="B56" s="8" t="s">
        <v>43</v>
      </c>
      <c r="C56" s="4">
        <v>629</v>
      </c>
      <c r="D56" s="22">
        <v>-43</v>
      </c>
      <c r="E56" s="26">
        <f t="shared" si="2"/>
        <v>586</v>
      </c>
      <c r="F56" s="4">
        <v>270</v>
      </c>
      <c r="G56" s="22">
        <v>-18</v>
      </c>
      <c r="H56" s="26">
        <f t="shared" si="3"/>
        <v>252</v>
      </c>
      <c r="I56" s="11">
        <v>42</v>
      </c>
      <c r="J56" s="8" t="s">
        <v>43</v>
      </c>
      <c r="K56" s="4">
        <v>157</v>
      </c>
      <c r="L56" s="22">
        <v>20</v>
      </c>
      <c r="M56" s="26">
        <f t="shared" si="4"/>
        <v>177</v>
      </c>
      <c r="N56" s="4">
        <v>0</v>
      </c>
      <c r="O56" s="29">
        <v>319</v>
      </c>
      <c r="P56" s="4">
        <f t="shared" si="5"/>
        <v>319</v>
      </c>
    </row>
    <row r="57" spans="1:16" ht="15.75" thickBot="1">
      <c r="A57" s="2">
        <v>43</v>
      </c>
      <c r="B57" s="10" t="s">
        <v>44</v>
      </c>
      <c r="C57" s="4">
        <v>298</v>
      </c>
      <c r="D57" s="22">
        <v>-11</v>
      </c>
      <c r="E57" s="26">
        <f t="shared" si="2"/>
        <v>287</v>
      </c>
      <c r="F57" s="4">
        <v>128</v>
      </c>
      <c r="G57" s="22">
        <v>-5</v>
      </c>
      <c r="H57" s="26">
        <f t="shared" si="3"/>
        <v>123</v>
      </c>
      <c r="I57" s="2">
        <v>43</v>
      </c>
      <c r="J57" s="10" t="s">
        <v>44</v>
      </c>
      <c r="K57" s="4">
        <v>206</v>
      </c>
      <c r="L57" s="22">
        <v>13</v>
      </c>
      <c r="M57" s="26">
        <f t="shared" si="4"/>
        <v>219</v>
      </c>
      <c r="N57" s="4">
        <v>202</v>
      </c>
      <c r="O57" s="29">
        <v>0</v>
      </c>
      <c r="P57" s="4">
        <f t="shared" si="5"/>
        <v>202</v>
      </c>
    </row>
    <row r="58" spans="1:16" ht="16.5" thickBot="1" thickTop="1">
      <c r="A58" s="1">
        <v>44</v>
      </c>
      <c r="B58" s="8" t="s">
        <v>45</v>
      </c>
      <c r="C58" s="4">
        <v>623</v>
      </c>
      <c r="D58" s="22">
        <v>-72</v>
      </c>
      <c r="E58" s="26">
        <f t="shared" si="2"/>
        <v>551</v>
      </c>
      <c r="F58" s="4">
        <v>268</v>
      </c>
      <c r="G58" s="22">
        <v>-31</v>
      </c>
      <c r="H58" s="26">
        <f t="shared" si="3"/>
        <v>237</v>
      </c>
      <c r="I58" s="1">
        <v>44</v>
      </c>
      <c r="J58" s="8" t="s">
        <v>45</v>
      </c>
      <c r="K58" s="4">
        <v>325</v>
      </c>
      <c r="L58" s="22">
        <v>-19</v>
      </c>
      <c r="M58" s="26">
        <f t="shared" si="4"/>
        <v>306</v>
      </c>
      <c r="N58" s="4">
        <v>734</v>
      </c>
      <c r="O58" s="29">
        <v>0</v>
      </c>
      <c r="P58" s="4">
        <f t="shared" si="5"/>
        <v>734</v>
      </c>
    </row>
    <row r="59" spans="1:16" ht="16.5" thickBot="1" thickTop="1">
      <c r="A59" s="1">
        <v>45</v>
      </c>
      <c r="B59" s="8" t="s">
        <v>46</v>
      </c>
      <c r="C59" s="4">
        <v>531</v>
      </c>
      <c r="D59" s="22">
        <v>-10</v>
      </c>
      <c r="E59" s="26">
        <f t="shared" si="2"/>
        <v>521</v>
      </c>
      <c r="F59" s="4">
        <v>228</v>
      </c>
      <c r="G59" s="22">
        <v>-4</v>
      </c>
      <c r="H59" s="26">
        <f t="shared" si="3"/>
        <v>224</v>
      </c>
      <c r="I59" s="1">
        <v>45</v>
      </c>
      <c r="J59" s="8" t="s">
        <v>46</v>
      </c>
      <c r="K59" s="4">
        <v>176</v>
      </c>
      <c r="L59" s="22">
        <v>-41</v>
      </c>
      <c r="M59" s="26">
        <f t="shared" si="4"/>
        <v>135</v>
      </c>
      <c r="N59" s="4">
        <v>405</v>
      </c>
      <c r="O59" s="29">
        <v>12</v>
      </c>
      <c r="P59" s="4">
        <f t="shared" si="5"/>
        <v>417</v>
      </c>
    </row>
    <row r="60" spans="1:16" ht="16.5" thickBot="1" thickTop="1">
      <c r="A60" s="1">
        <v>46</v>
      </c>
      <c r="B60" s="8" t="s">
        <v>47</v>
      </c>
      <c r="C60" s="4">
        <v>346</v>
      </c>
      <c r="D60" s="22">
        <v>38</v>
      </c>
      <c r="E60" s="26">
        <f t="shared" si="2"/>
        <v>384</v>
      </c>
      <c r="F60" s="4">
        <v>149</v>
      </c>
      <c r="G60" s="22">
        <v>16</v>
      </c>
      <c r="H60" s="26">
        <f t="shared" si="3"/>
        <v>165</v>
      </c>
      <c r="I60" s="1">
        <v>46</v>
      </c>
      <c r="J60" s="8" t="s">
        <v>47</v>
      </c>
      <c r="K60" s="4">
        <v>377</v>
      </c>
      <c r="L60" s="22">
        <v>-52</v>
      </c>
      <c r="M60" s="26">
        <f t="shared" si="4"/>
        <v>325</v>
      </c>
      <c r="N60" s="4">
        <v>362</v>
      </c>
      <c r="O60" s="29">
        <v>0</v>
      </c>
      <c r="P60" s="4">
        <f t="shared" si="5"/>
        <v>362</v>
      </c>
    </row>
    <row r="61" spans="1:16" ht="16.5" thickBot="1" thickTop="1">
      <c r="A61" s="1">
        <v>47</v>
      </c>
      <c r="B61" s="8" t="s">
        <v>48</v>
      </c>
      <c r="C61" s="4">
        <v>419</v>
      </c>
      <c r="D61" s="22">
        <v>-27</v>
      </c>
      <c r="E61" s="26">
        <f t="shared" si="2"/>
        <v>392</v>
      </c>
      <c r="F61" s="4">
        <v>180</v>
      </c>
      <c r="G61" s="22">
        <v>-11</v>
      </c>
      <c r="H61" s="26">
        <f t="shared" si="3"/>
        <v>169</v>
      </c>
      <c r="I61" s="1">
        <v>47</v>
      </c>
      <c r="J61" s="8" t="s">
        <v>48</v>
      </c>
      <c r="K61" s="4">
        <v>272</v>
      </c>
      <c r="L61" s="22">
        <v>77</v>
      </c>
      <c r="M61" s="26">
        <f t="shared" si="4"/>
        <v>349</v>
      </c>
      <c r="N61" s="4">
        <v>954</v>
      </c>
      <c r="O61" s="29">
        <v>0</v>
      </c>
      <c r="P61" s="4">
        <f t="shared" si="5"/>
        <v>954</v>
      </c>
    </row>
    <row r="62" spans="1:16" ht="16.5" thickBot="1" thickTop="1">
      <c r="A62" s="1">
        <v>48</v>
      </c>
      <c r="B62" s="8" t="s">
        <v>49</v>
      </c>
      <c r="C62" s="4">
        <v>958</v>
      </c>
      <c r="D62" s="22">
        <v>19</v>
      </c>
      <c r="E62" s="26">
        <f t="shared" si="2"/>
        <v>977</v>
      </c>
      <c r="F62" s="4">
        <v>412</v>
      </c>
      <c r="G62" s="22">
        <v>8</v>
      </c>
      <c r="H62" s="26">
        <f t="shared" si="3"/>
        <v>420</v>
      </c>
      <c r="I62" s="1">
        <v>48</v>
      </c>
      <c r="J62" s="8" t="s">
        <v>49</v>
      </c>
      <c r="K62" s="4">
        <v>430</v>
      </c>
      <c r="L62" s="22">
        <v>-79</v>
      </c>
      <c r="M62" s="26">
        <f t="shared" si="4"/>
        <v>351</v>
      </c>
      <c r="N62" s="4">
        <v>988</v>
      </c>
      <c r="O62" s="29">
        <v>0</v>
      </c>
      <c r="P62" s="4">
        <f t="shared" si="5"/>
        <v>988</v>
      </c>
    </row>
    <row r="63" spans="1:16" ht="16.5" thickBot="1" thickTop="1">
      <c r="A63" s="1">
        <v>49</v>
      </c>
      <c r="B63" s="8" t="s">
        <v>50</v>
      </c>
      <c r="C63" s="4">
        <v>536</v>
      </c>
      <c r="D63" s="22">
        <v>-136</v>
      </c>
      <c r="E63" s="26">
        <f t="shared" si="2"/>
        <v>400</v>
      </c>
      <c r="F63" s="4">
        <v>230</v>
      </c>
      <c r="G63" s="22">
        <v>-58</v>
      </c>
      <c r="H63" s="26">
        <f t="shared" si="3"/>
        <v>172</v>
      </c>
      <c r="I63" s="1">
        <v>49</v>
      </c>
      <c r="J63" s="8" t="s">
        <v>50</v>
      </c>
      <c r="K63" s="4">
        <v>292</v>
      </c>
      <c r="L63" s="22">
        <v>-10</v>
      </c>
      <c r="M63" s="26">
        <f t="shared" si="4"/>
        <v>282</v>
      </c>
      <c r="N63" s="4">
        <v>163</v>
      </c>
      <c r="O63" s="29">
        <v>0</v>
      </c>
      <c r="P63" s="4">
        <f t="shared" si="5"/>
        <v>163</v>
      </c>
    </row>
    <row r="64" spans="1:16" ht="16.5" thickBot="1" thickTop="1">
      <c r="A64" s="1">
        <v>50</v>
      </c>
      <c r="B64" s="8" t="s">
        <v>51</v>
      </c>
      <c r="C64" s="4">
        <v>245</v>
      </c>
      <c r="D64" s="22">
        <v>-27</v>
      </c>
      <c r="E64" s="26">
        <f t="shared" si="2"/>
        <v>218</v>
      </c>
      <c r="F64" s="4">
        <v>105</v>
      </c>
      <c r="G64" s="22">
        <v>-11</v>
      </c>
      <c r="H64" s="26">
        <f t="shared" si="3"/>
        <v>94</v>
      </c>
      <c r="I64" s="1">
        <v>50</v>
      </c>
      <c r="J64" s="8" t="s">
        <v>51</v>
      </c>
      <c r="K64" s="4">
        <v>90</v>
      </c>
      <c r="L64" s="22">
        <v>2</v>
      </c>
      <c r="M64" s="26">
        <f t="shared" si="4"/>
        <v>92</v>
      </c>
      <c r="N64" s="4">
        <v>231</v>
      </c>
      <c r="O64" s="29">
        <v>39</v>
      </c>
      <c r="P64" s="4">
        <f t="shared" si="5"/>
        <v>270</v>
      </c>
    </row>
    <row r="65" spans="1:16" ht="16.5" thickBot="1" thickTop="1">
      <c r="A65" s="1">
        <v>51</v>
      </c>
      <c r="B65" s="8" t="s">
        <v>52</v>
      </c>
      <c r="C65" s="4">
        <v>254</v>
      </c>
      <c r="D65" s="22">
        <v>28</v>
      </c>
      <c r="E65" s="26">
        <f t="shared" si="2"/>
        <v>282</v>
      </c>
      <c r="F65" s="4">
        <v>109</v>
      </c>
      <c r="G65" s="22">
        <v>12</v>
      </c>
      <c r="H65" s="26">
        <f t="shared" si="3"/>
        <v>121</v>
      </c>
      <c r="I65" s="1">
        <v>51</v>
      </c>
      <c r="J65" s="8" t="s">
        <v>52</v>
      </c>
      <c r="K65" s="4">
        <v>213</v>
      </c>
      <c r="L65" s="22">
        <v>5</v>
      </c>
      <c r="M65" s="26">
        <f t="shared" si="4"/>
        <v>218</v>
      </c>
      <c r="N65" s="4">
        <v>733</v>
      </c>
      <c r="O65" s="29">
        <v>0</v>
      </c>
      <c r="P65" s="4">
        <f t="shared" si="5"/>
        <v>733</v>
      </c>
    </row>
    <row r="66" spans="1:16" ht="16.5" thickBot="1" thickTop="1">
      <c r="A66" s="1">
        <v>52</v>
      </c>
      <c r="B66" s="8" t="s">
        <v>53</v>
      </c>
      <c r="C66" s="4">
        <v>290</v>
      </c>
      <c r="D66" s="22">
        <v>-22</v>
      </c>
      <c r="E66" s="26">
        <f t="shared" si="2"/>
        <v>268</v>
      </c>
      <c r="F66" s="4">
        <v>125</v>
      </c>
      <c r="G66" s="22">
        <v>-10</v>
      </c>
      <c r="H66" s="26">
        <f t="shared" si="3"/>
        <v>115</v>
      </c>
      <c r="I66" s="1">
        <v>52</v>
      </c>
      <c r="J66" s="8" t="s">
        <v>53</v>
      </c>
      <c r="K66" s="4">
        <v>480</v>
      </c>
      <c r="L66" s="22">
        <v>-28</v>
      </c>
      <c r="M66" s="26">
        <f t="shared" si="4"/>
        <v>452</v>
      </c>
      <c r="N66" s="4">
        <v>1292</v>
      </c>
      <c r="O66" s="29">
        <v>0</v>
      </c>
      <c r="P66" s="4">
        <f t="shared" si="5"/>
        <v>1292</v>
      </c>
    </row>
    <row r="67" spans="1:16" ht="16.5" thickBot="1" thickTop="1">
      <c r="A67" s="1">
        <v>53</v>
      </c>
      <c r="B67" s="8" t="s">
        <v>54</v>
      </c>
      <c r="C67" s="4">
        <v>1013</v>
      </c>
      <c r="D67" s="22">
        <v>123</v>
      </c>
      <c r="E67" s="26">
        <f t="shared" si="2"/>
        <v>1136</v>
      </c>
      <c r="F67" s="4">
        <v>436</v>
      </c>
      <c r="G67" s="22">
        <v>52</v>
      </c>
      <c r="H67" s="26">
        <f t="shared" si="3"/>
        <v>488</v>
      </c>
      <c r="I67" s="1">
        <v>53</v>
      </c>
      <c r="J67" s="8" t="s">
        <v>54</v>
      </c>
      <c r="K67" s="4">
        <v>481</v>
      </c>
      <c r="L67" s="22">
        <v>-125</v>
      </c>
      <c r="M67" s="26">
        <f t="shared" si="4"/>
        <v>356</v>
      </c>
      <c r="N67" s="4">
        <v>1177</v>
      </c>
      <c r="O67" s="29">
        <v>12</v>
      </c>
      <c r="P67" s="4">
        <f t="shared" si="5"/>
        <v>1189</v>
      </c>
    </row>
    <row r="68" spans="1:16" ht="16.5" thickBot="1" thickTop="1">
      <c r="A68" s="1">
        <v>54</v>
      </c>
      <c r="B68" s="8" t="s">
        <v>55</v>
      </c>
      <c r="C68" s="4">
        <v>756</v>
      </c>
      <c r="D68" s="22">
        <v>33</v>
      </c>
      <c r="E68" s="26">
        <f t="shared" si="2"/>
        <v>789</v>
      </c>
      <c r="F68" s="4">
        <v>325</v>
      </c>
      <c r="G68" s="22">
        <v>14</v>
      </c>
      <c r="H68" s="26">
        <f t="shared" si="3"/>
        <v>339</v>
      </c>
      <c r="I68" s="1">
        <v>54</v>
      </c>
      <c r="J68" s="8" t="s">
        <v>55</v>
      </c>
      <c r="K68" s="4">
        <v>524</v>
      </c>
      <c r="L68" s="22">
        <v>-8</v>
      </c>
      <c r="M68" s="26">
        <f t="shared" si="4"/>
        <v>516</v>
      </c>
      <c r="N68" s="4">
        <v>1400</v>
      </c>
      <c r="O68" s="29">
        <v>0</v>
      </c>
      <c r="P68" s="4">
        <f t="shared" si="5"/>
        <v>1400</v>
      </c>
    </row>
    <row r="69" spans="1:16" ht="16.5" thickBot="1" thickTop="1">
      <c r="A69" s="1">
        <v>55</v>
      </c>
      <c r="B69" s="8" t="s">
        <v>56</v>
      </c>
      <c r="C69" s="4">
        <v>339</v>
      </c>
      <c r="D69" s="22">
        <v>-27</v>
      </c>
      <c r="E69" s="26">
        <f t="shared" si="2"/>
        <v>312</v>
      </c>
      <c r="F69" s="4">
        <v>146</v>
      </c>
      <c r="G69" s="22">
        <v>-12</v>
      </c>
      <c r="H69" s="26">
        <f t="shared" si="3"/>
        <v>134</v>
      </c>
      <c r="I69" s="1">
        <v>55</v>
      </c>
      <c r="J69" s="8" t="s">
        <v>56</v>
      </c>
      <c r="K69" s="4">
        <v>269</v>
      </c>
      <c r="L69" s="22">
        <v>-43</v>
      </c>
      <c r="M69" s="26">
        <f t="shared" si="4"/>
        <v>226</v>
      </c>
      <c r="N69" s="4">
        <v>0</v>
      </c>
      <c r="O69" s="29">
        <v>572</v>
      </c>
      <c r="P69" s="4">
        <f t="shared" si="5"/>
        <v>572</v>
      </c>
    </row>
    <row r="70" spans="1:16" ht="16.5" thickBot="1" thickTop="1">
      <c r="A70" s="1">
        <v>56</v>
      </c>
      <c r="B70" s="8" t="s">
        <v>57</v>
      </c>
      <c r="C70" s="4">
        <v>401</v>
      </c>
      <c r="D70" s="22">
        <v>-87</v>
      </c>
      <c r="E70" s="26">
        <f t="shared" si="2"/>
        <v>314</v>
      </c>
      <c r="F70" s="4">
        <v>172</v>
      </c>
      <c r="G70" s="22">
        <v>-37</v>
      </c>
      <c r="H70" s="26">
        <f t="shared" si="3"/>
        <v>135</v>
      </c>
      <c r="I70" s="1">
        <v>56</v>
      </c>
      <c r="J70" s="8" t="s">
        <v>57</v>
      </c>
      <c r="K70" s="4">
        <v>278</v>
      </c>
      <c r="L70" s="22">
        <v>42</v>
      </c>
      <c r="M70" s="26">
        <f t="shared" si="4"/>
        <v>320</v>
      </c>
      <c r="N70" s="4">
        <v>383</v>
      </c>
      <c r="O70" s="29">
        <v>386</v>
      </c>
      <c r="P70" s="4">
        <f t="shared" si="5"/>
        <v>769</v>
      </c>
    </row>
    <row r="71" spans="1:16" ht="16.5" thickBot="1" thickTop="1">
      <c r="A71" s="1">
        <v>57</v>
      </c>
      <c r="B71" s="8" t="s">
        <v>58</v>
      </c>
      <c r="C71" s="4">
        <v>394</v>
      </c>
      <c r="D71" s="22">
        <v>14</v>
      </c>
      <c r="E71" s="26">
        <f t="shared" si="2"/>
        <v>408</v>
      </c>
      <c r="F71" s="4">
        <v>169</v>
      </c>
      <c r="G71" s="22">
        <v>6</v>
      </c>
      <c r="H71" s="26">
        <f t="shared" si="3"/>
        <v>175</v>
      </c>
      <c r="I71" s="1">
        <v>57</v>
      </c>
      <c r="J71" s="8" t="s">
        <v>58</v>
      </c>
      <c r="K71" s="4">
        <v>397</v>
      </c>
      <c r="L71" s="22">
        <v>46</v>
      </c>
      <c r="M71" s="26">
        <f t="shared" si="4"/>
        <v>443</v>
      </c>
      <c r="N71" s="4">
        <v>1368</v>
      </c>
      <c r="O71" s="29">
        <v>0</v>
      </c>
      <c r="P71" s="4">
        <f t="shared" si="5"/>
        <v>1368</v>
      </c>
    </row>
    <row r="72" spans="1:16" ht="16.5" thickBot="1" thickTop="1">
      <c r="A72" s="1">
        <v>58</v>
      </c>
      <c r="B72" s="8" t="s">
        <v>59</v>
      </c>
      <c r="C72" s="4">
        <v>1052</v>
      </c>
      <c r="D72" s="22">
        <v>-18</v>
      </c>
      <c r="E72" s="26">
        <f t="shared" si="2"/>
        <v>1034</v>
      </c>
      <c r="F72" s="4">
        <v>452</v>
      </c>
      <c r="G72" s="22">
        <v>-7</v>
      </c>
      <c r="H72" s="26">
        <f t="shared" si="3"/>
        <v>445</v>
      </c>
      <c r="I72" s="1">
        <v>58</v>
      </c>
      <c r="J72" s="8" t="s">
        <v>59</v>
      </c>
      <c r="K72" s="4">
        <v>1031</v>
      </c>
      <c r="L72" s="22">
        <v>-57</v>
      </c>
      <c r="M72" s="26">
        <f t="shared" si="4"/>
        <v>974</v>
      </c>
      <c r="N72" s="4">
        <v>1943</v>
      </c>
      <c r="O72" s="29">
        <v>0</v>
      </c>
      <c r="P72" s="4">
        <f t="shared" si="5"/>
        <v>1943</v>
      </c>
    </row>
    <row r="73" spans="1:16" ht="16.5" thickBot="1" thickTop="1">
      <c r="A73" s="1">
        <v>59</v>
      </c>
      <c r="B73" s="8" t="s">
        <v>60</v>
      </c>
      <c r="C73" s="4">
        <v>572</v>
      </c>
      <c r="D73" s="22">
        <v>-28</v>
      </c>
      <c r="E73" s="26">
        <f t="shared" si="2"/>
        <v>544</v>
      </c>
      <c r="F73" s="4">
        <v>246</v>
      </c>
      <c r="G73" s="22">
        <v>-12</v>
      </c>
      <c r="H73" s="26">
        <f t="shared" si="3"/>
        <v>234</v>
      </c>
      <c r="I73" s="1">
        <v>59</v>
      </c>
      <c r="J73" s="8" t="s">
        <v>60</v>
      </c>
      <c r="K73" s="4">
        <v>547</v>
      </c>
      <c r="L73" s="22">
        <v>51</v>
      </c>
      <c r="M73" s="26">
        <f t="shared" si="4"/>
        <v>598</v>
      </c>
      <c r="N73" s="4">
        <v>1351</v>
      </c>
      <c r="O73" s="29">
        <v>84</v>
      </c>
      <c r="P73" s="4">
        <f t="shared" si="5"/>
        <v>1435</v>
      </c>
    </row>
    <row r="74" spans="1:16" ht="16.5" thickBot="1" thickTop="1">
      <c r="A74" s="1">
        <v>60</v>
      </c>
      <c r="B74" s="8" t="s">
        <v>61</v>
      </c>
      <c r="C74" s="4">
        <v>615</v>
      </c>
      <c r="D74" s="22">
        <v>-93</v>
      </c>
      <c r="E74" s="26">
        <f t="shared" si="2"/>
        <v>522</v>
      </c>
      <c r="F74" s="4">
        <v>264</v>
      </c>
      <c r="G74" s="22">
        <v>-40</v>
      </c>
      <c r="H74" s="26">
        <f t="shared" si="3"/>
        <v>224</v>
      </c>
      <c r="I74" s="1">
        <v>60</v>
      </c>
      <c r="J74" s="8" t="s">
        <v>61</v>
      </c>
      <c r="K74" s="4">
        <v>105</v>
      </c>
      <c r="L74" s="22">
        <v>-18</v>
      </c>
      <c r="M74" s="26">
        <f t="shared" si="4"/>
        <v>87</v>
      </c>
      <c r="N74" s="4">
        <v>444</v>
      </c>
      <c r="O74" s="29">
        <v>5</v>
      </c>
      <c r="P74" s="4">
        <f t="shared" si="5"/>
        <v>449</v>
      </c>
    </row>
    <row r="75" spans="1:16" ht="16.5" thickBot="1" thickTop="1">
      <c r="A75" s="1">
        <v>61</v>
      </c>
      <c r="B75" s="8" t="s">
        <v>62</v>
      </c>
      <c r="C75" s="4">
        <v>491</v>
      </c>
      <c r="D75" s="22">
        <v>67</v>
      </c>
      <c r="E75" s="26">
        <f t="shared" si="2"/>
        <v>558</v>
      </c>
      <c r="F75" s="4">
        <v>211</v>
      </c>
      <c r="G75" s="22">
        <v>29</v>
      </c>
      <c r="H75" s="26">
        <f t="shared" si="3"/>
        <v>240</v>
      </c>
      <c r="I75" s="1">
        <v>61</v>
      </c>
      <c r="J75" s="8" t="s">
        <v>62</v>
      </c>
      <c r="K75" s="4">
        <v>190</v>
      </c>
      <c r="L75" s="22">
        <v>-4</v>
      </c>
      <c r="M75" s="26">
        <f t="shared" si="4"/>
        <v>186</v>
      </c>
      <c r="N75" s="4">
        <v>317</v>
      </c>
      <c r="O75" s="29">
        <v>146</v>
      </c>
      <c r="P75" s="4">
        <f t="shared" si="5"/>
        <v>463</v>
      </c>
    </row>
    <row r="76" spans="1:16" ht="15.75" thickTop="1">
      <c r="A76" s="5">
        <v>62</v>
      </c>
      <c r="B76" s="8" t="s">
        <v>63</v>
      </c>
      <c r="C76" s="4">
        <v>697</v>
      </c>
      <c r="D76" s="22">
        <v>-1</v>
      </c>
      <c r="E76" s="26">
        <f t="shared" si="2"/>
        <v>696</v>
      </c>
      <c r="F76" s="4">
        <v>300</v>
      </c>
      <c r="G76" s="22">
        <v>-1</v>
      </c>
      <c r="H76" s="26">
        <f t="shared" si="3"/>
        <v>299</v>
      </c>
      <c r="I76" s="5">
        <v>62</v>
      </c>
      <c r="J76" s="8" t="s">
        <v>63</v>
      </c>
      <c r="K76" s="4">
        <v>507</v>
      </c>
      <c r="L76" s="22">
        <v>13</v>
      </c>
      <c r="M76" s="26">
        <f t="shared" si="4"/>
        <v>520</v>
      </c>
      <c r="N76" s="4">
        <v>739</v>
      </c>
      <c r="O76" s="29">
        <v>0</v>
      </c>
      <c r="P76" s="4">
        <f t="shared" si="5"/>
        <v>739</v>
      </c>
    </row>
    <row r="77" spans="1:16" ht="15">
      <c r="A77" s="6">
        <v>63</v>
      </c>
      <c r="B77" s="8" t="s">
        <v>64</v>
      </c>
      <c r="C77" s="4">
        <v>8656</v>
      </c>
      <c r="D77" s="22">
        <v>-399</v>
      </c>
      <c r="E77" s="26">
        <f t="shared" si="2"/>
        <v>8257</v>
      </c>
      <c r="F77" s="16">
        <v>3722</v>
      </c>
      <c r="G77" s="22">
        <v>-171</v>
      </c>
      <c r="H77" s="26">
        <f t="shared" si="3"/>
        <v>3551</v>
      </c>
      <c r="I77" s="6">
        <v>63</v>
      </c>
      <c r="J77" s="8" t="s">
        <v>64</v>
      </c>
      <c r="K77" s="16">
        <v>0</v>
      </c>
      <c r="L77" s="22">
        <v>0</v>
      </c>
      <c r="M77" s="26">
        <f t="shared" si="4"/>
        <v>0</v>
      </c>
      <c r="N77" s="16">
        <v>5961</v>
      </c>
      <c r="O77" s="29">
        <v>0</v>
      </c>
      <c r="P77" s="4">
        <f t="shared" si="5"/>
        <v>5961</v>
      </c>
    </row>
    <row r="78" spans="1:16" ht="15">
      <c r="A78" s="6">
        <v>64</v>
      </c>
      <c r="B78" s="8" t="s">
        <v>65</v>
      </c>
      <c r="C78" s="4">
        <v>1107</v>
      </c>
      <c r="D78" s="22">
        <v>-179</v>
      </c>
      <c r="E78" s="26">
        <f>D78+C78</f>
        <v>928</v>
      </c>
      <c r="F78" s="16">
        <v>476</v>
      </c>
      <c r="G78" s="22">
        <v>-77</v>
      </c>
      <c r="H78" s="26">
        <f>G78+F78</f>
        <v>399</v>
      </c>
      <c r="I78" s="6">
        <v>64</v>
      </c>
      <c r="J78" s="8" t="s">
        <v>65</v>
      </c>
      <c r="K78" s="16">
        <v>253</v>
      </c>
      <c r="L78" s="22">
        <v>-9</v>
      </c>
      <c r="M78" s="26">
        <f>L78+K78</f>
        <v>244</v>
      </c>
      <c r="N78" s="16">
        <v>164</v>
      </c>
      <c r="O78" s="29">
        <v>0</v>
      </c>
      <c r="P78" s="4">
        <f>O78+N78</f>
        <v>164</v>
      </c>
    </row>
    <row r="82" spans="10:11" ht="12.75">
      <c r="J82" s="35"/>
      <c r="K82" s="35"/>
    </row>
    <row r="83" spans="10:16" ht="12.75">
      <c r="J83" s="53" t="s">
        <v>93</v>
      </c>
      <c r="K83" s="53"/>
      <c r="L83" s="35"/>
      <c r="M83" s="35"/>
      <c r="N83" s="35"/>
      <c r="O83" s="35"/>
      <c r="P83" s="35" t="s">
        <v>82</v>
      </c>
    </row>
    <row r="84" spans="2:16" ht="12.75">
      <c r="B84" s="53" t="s">
        <v>81</v>
      </c>
      <c r="C84" s="53"/>
      <c r="D84" s="35"/>
      <c r="E84" s="35"/>
      <c r="F84" s="35"/>
      <c r="G84" s="35" t="s">
        <v>82</v>
      </c>
      <c r="J84" s="53" t="s">
        <v>92</v>
      </c>
      <c r="K84" s="53"/>
      <c r="L84" s="35"/>
      <c r="M84" s="35"/>
      <c r="N84" s="35"/>
      <c r="O84" s="35"/>
      <c r="P84" s="35" t="s">
        <v>84</v>
      </c>
    </row>
    <row r="85" spans="2:7" ht="12.75">
      <c r="B85" s="53" t="s">
        <v>83</v>
      </c>
      <c r="C85" s="53"/>
      <c r="D85" s="35"/>
      <c r="E85" s="35"/>
      <c r="F85" s="35"/>
      <c r="G85" s="35" t="s">
        <v>84</v>
      </c>
    </row>
  </sheetData>
  <mergeCells count="10">
    <mergeCell ref="B85:C85"/>
    <mergeCell ref="B2:H2"/>
    <mergeCell ref="I7:P7"/>
    <mergeCell ref="J83:K83"/>
    <mergeCell ref="J84:K84"/>
    <mergeCell ref="B84:C84"/>
    <mergeCell ref="C8:E8"/>
    <mergeCell ref="B3:H3"/>
    <mergeCell ref="B4:H4"/>
    <mergeCell ref="A7:H7"/>
  </mergeCells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17953196</cp:lastModifiedBy>
  <cp:lastPrinted>2018-08-22T10:14:55Z</cp:lastPrinted>
  <dcterms:created xsi:type="dcterms:W3CDTF">2009-03-17T10:55:45Z</dcterms:created>
  <dcterms:modified xsi:type="dcterms:W3CDTF">2018-08-22T10:16:04Z</dcterms:modified>
  <cp:category/>
  <cp:version/>
  <cp:contentType/>
  <cp:contentStatus/>
</cp:coreProperties>
</file>